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\79_OppenheimeR\"/>
    </mc:Choice>
  </mc:AlternateContent>
  <xr:revisionPtr revIDLastSave="0" documentId="13_ncr:1_{9E73A235-A2D2-4C0C-9C4D-462370E074AB}" xr6:coauthVersionLast="47" xr6:coauthVersionMax="47" xr10:uidLastSave="{00000000-0000-0000-0000-000000000000}"/>
  <bookViews>
    <workbookView xWindow="-120" yWindow="-120" windowWidth="29040" windowHeight="15840" xr2:uid="{272D66E2-19D5-42CA-AF13-F8C577FC307E}"/>
  </bookViews>
  <sheets>
    <sheet name="GuerraNuclea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D39" i="1" s="1"/>
  <c r="C38" i="1"/>
  <c r="D38" i="1" s="1"/>
  <c r="C5" i="1"/>
  <c r="D5" i="1"/>
  <c r="E5" i="1"/>
  <c r="F5" i="1"/>
  <c r="G5" i="1"/>
  <c r="H5" i="1"/>
  <c r="I5" i="1"/>
  <c r="J5" i="1"/>
  <c r="K5" i="1"/>
  <c r="L5" i="1"/>
  <c r="C6" i="1"/>
  <c r="D6" i="1"/>
  <c r="E6" i="1"/>
  <c r="F6" i="1"/>
  <c r="G6" i="1"/>
  <c r="H6" i="1"/>
  <c r="I6" i="1"/>
  <c r="J6" i="1"/>
  <c r="K6" i="1"/>
  <c r="L6" i="1"/>
  <c r="C7" i="1"/>
  <c r="D7" i="1"/>
  <c r="E7" i="1"/>
  <c r="F7" i="1"/>
  <c r="G7" i="1"/>
  <c r="H7" i="1"/>
  <c r="I7" i="1"/>
  <c r="J7" i="1"/>
  <c r="K7" i="1"/>
  <c r="L7" i="1"/>
  <c r="C8" i="1"/>
  <c r="D8" i="1"/>
  <c r="E8" i="1"/>
  <c r="F8" i="1"/>
  <c r="G8" i="1"/>
  <c r="H8" i="1"/>
  <c r="I8" i="1"/>
  <c r="J8" i="1"/>
  <c r="K8" i="1"/>
  <c r="L8" i="1"/>
  <c r="C9" i="1"/>
  <c r="D9" i="1"/>
  <c r="E9" i="1"/>
  <c r="F9" i="1"/>
  <c r="G9" i="1"/>
  <c r="H9" i="1"/>
  <c r="I9" i="1"/>
  <c r="J9" i="1"/>
  <c r="K9" i="1"/>
  <c r="L9" i="1"/>
  <c r="C10" i="1"/>
  <c r="D10" i="1"/>
  <c r="E10" i="1"/>
  <c r="F10" i="1"/>
  <c r="G10" i="1"/>
  <c r="H10" i="1"/>
  <c r="I10" i="1"/>
  <c r="J10" i="1"/>
  <c r="K10" i="1"/>
  <c r="L10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C18" i="1"/>
  <c r="D18" i="1"/>
  <c r="E18" i="1"/>
  <c r="F18" i="1"/>
  <c r="G18" i="1"/>
  <c r="H18" i="1"/>
  <c r="I18" i="1"/>
  <c r="J18" i="1"/>
  <c r="K18" i="1"/>
  <c r="L18" i="1"/>
  <c r="C19" i="1"/>
  <c r="D19" i="1"/>
  <c r="E19" i="1"/>
  <c r="F19" i="1"/>
  <c r="G19" i="1"/>
  <c r="H19" i="1"/>
  <c r="I19" i="1"/>
  <c r="J19" i="1"/>
  <c r="K19" i="1"/>
  <c r="L19" i="1"/>
  <c r="C20" i="1"/>
  <c r="D20" i="1"/>
  <c r="E20" i="1"/>
  <c r="F20" i="1"/>
  <c r="G20" i="1"/>
  <c r="H20" i="1"/>
  <c r="I20" i="1"/>
  <c r="J20" i="1"/>
  <c r="K20" i="1"/>
  <c r="L20" i="1"/>
  <c r="C21" i="1"/>
  <c r="D21" i="1"/>
  <c r="E21" i="1"/>
  <c r="F21" i="1"/>
  <c r="G21" i="1"/>
  <c r="H21" i="1"/>
  <c r="I21" i="1"/>
  <c r="J21" i="1"/>
  <c r="K21" i="1"/>
  <c r="L21" i="1"/>
  <c r="C22" i="1"/>
  <c r="D22" i="1"/>
  <c r="E22" i="1"/>
  <c r="F22" i="1"/>
  <c r="G22" i="1"/>
  <c r="H22" i="1"/>
  <c r="I22" i="1"/>
  <c r="J22" i="1"/>
  <c r="K22" i="1"/>
  <c r="L22" i="1"/>
  <c r="C23" i="1"/>
  <c r="D23" i="1"/>
  <c r="E23" i="1"/>
  <c r="F23" i="1"/>
  <c r="G23" i="1"/>
  <c r="H23" i="1"/>
  <c r="I23" i="1"/>
  <c r="J23" i="1"/>
  <c r="K23" i="1"/>
  <c r="L23" i="1"/>
  <c r="C24" i="1"/>
  <c r="D24" i="1"/>
  <c r="E24" i="1"/>
  <c r="F24" i="1"/>
  <c r="G24" i="1"/>
  <c r="H24" i="1"/>
  <c r="I24" i="1"/>
  <c r="J24" i="1"/>
  <c r="K24" i="1"/>
  <c r="L24" i="1"/>
  <c r="C25" i="1"/>
  <c r="D25" i="1"/>
  <c r="E25" i="1"/>
  <c r="F25" i="1"/>
  <c r="G25" i="1"/>
  <c r="H25" i="1"/>
  <c r="I25" i="1"/>
  <c r="J25" i="1"/>
  <c r="K25" i="1"/>
  <c r="L25" i="1"/>
  <c r="C26" i="1"/>
  <c r="D26" i="1"/>
  <c r="E26" i="1"/>
  <c r="F26" i="1"/>
  <c r="G26" i="1"/>
  <c r="H26" i="1"/>
  <c r="I26" i="1"/>
  <c r="J26" i="1"/>
  <c r="K26" i="1"/>
  <c r="L26" i="1"/>
  <c r="C27" i="1"/>
  <c r="D27" i="1"/>
  <c r="E27" i="1"/>
  <c r="F27" i="1"/>
  <c r="G27" i="1"/>
  <c r="H27" i="1"/>
  <c r="I27" i="1"/>
  <c r="J27" i="1"/>
  <c r="K27" i="1"/>
  <c r="L27" i="1"/>
  <c r="C28" i="1"/>
  <c r="D28" i="1"/>
  <c r="E28" i="1"/>
  <c r="F28" i="1"/>
  <c r="G28" i="1"/>
  <c r="H28" i="1"/>
  <c r="I28" i="1"/>
  <c r="J28" i="1"/>
  <c r="K28" i="1"/>
  <c r="L28" i="1"/>
  <c r="C29" i="1"/>
  <c r="D29" i="1"/>
  <c r="E29" i="1"/>
  <c r="F29" i="1"/>
  <c r="G29" i="1"/>
  <c r="H29" i="1"/>
  <c r="I29" i="1"/>
  <c r="J29" i="1"/>
  <c r="K29" i="1"/>
  <c r="L29" i="1"/>
  <c r="C30" i="1"/>
  <c r="D30" i="1"/>
  <c r="E30" i="1"/>
  <c r="F30" i="1"/>
  <c r="G30" i="1"/>
  <c r="H30" i="1"/>
  <c r="I30" i="1"/>
  <c r="J30" i="1"/>
  <c r="K30" i="1"/>
  <c r="L30" i="1"/>
  <c r="C31" i="1"/>
  <c r="D31" i="1"/>
  <c r="E31" i="1"/>
  <c r="F31" i="1"/>
  <c r="G31" i="1"/>
  <c r="H31" i="1"/>
  <c r="I31" i="1"/>
  <c r="J31" i="1"/>
  <c r="K31" i="1"/>
  <c r="L31" i="1"/>
  <c r="C32" i="1"/>
  <c r="D32" i="1"/>
  <c r="E32" i="1"/>
  <c r="F32" i="1"/>
  <c r="G32" i="1"/>
  <c r="H32" i="1"/>
  <c r="I32" i="1"/>
  <c r="J32" i="1"/>
  <c r="K32" i="1"/>
  <c r="L32" i="1"/>
  <c r="C33" i="1"/>
  <c r="D33" i="1"/>
  <c r="E33" i="1"/>
  <c r="F33" i="1"/>
  <c r="G33" i="1"/>
  <c r="H33" i="1"/>
  <c r="I33" i="1"/>
  <c r="J33" i="1"/>
  <c r="K33" i="1"/>
  <c r="L33" i="1"/>
  <c r="C34" i="1"/>
  <c r="D34" i="1"/>
  <c r="E34" i="1"/>
  <c r="F34" i="1"/>
  <c r="G34" i="1"/>
  <c r="H34" i="1"/>
  <c r="I34" i="1"/>
  <c r="J34" i="1"/>
  <c r="K34" i="1"/>
  <c r="L3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5" i="1"/>
</calcChain>
</file>

<file path=xl/sharedStrings.xml><?xml version="1.0" encoding="utf-8"?>
<sst xmlns="http://schemas.openxmlformats.org/spreadsheetml/2006/main" count="10" uniqueCount="10">
  <si>
    <t>Años sin evento:</t>
  </si>
  <si>
    <t>p=1-(1-0,95)^(1/N)</t>
  </si>
  <si>
    <t>1-p=(1-0,95)^(1/N)</t>
  </si>
  <si>
    <t>(1-p)^N=1-0,95</t>
  </si>
  <si>
    <t>1-(1-p)^N=0,95</t>
  </si>
  <si>
    <t>p exacto</t>
  </si>
  <si>
    <t>Regla del 3 vs valor exacto:</t>
  </si>
  <si>
    <t>p aprox. (3/N)</t>
  </si>
  <si>
    <t>p</t>
  </si>
  <si>
    <t>P(guerra|35)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</si>
</sst>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3" borderId="0" xfId="1" applyNumberFormat="1" applyFont="1" applyFill="1" applyBorder="1"/>
    <xf numFmtId="0" fontId="0" fillId="3" borderId="0" xfId="0" applyFill="1"/>
    <xf numFmtId="9" fontId="0" fillId="3" borderId="0" xfId="0" applyNumberFormat="1" applyFill="1"/>
    <xf numFmtId="0" fontId="0" fillId="0" borderId="0" xfId="0" quotePrefix="1"/>
    <xf numFmtId="164" fontId="0" fillId="0" borderId="0" xfId="1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Cota superior de P(vivir guerra atómica</a:t>
            </a:r>
            <a:r>
              <a:rPr lang="es-ES" baseline="0"/>
              <a:t> | N años)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GuerraNuclear!$B$4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GuerraNuclear!$A$5:$A$34</c:f>
              <c:numCache>
                <c:formatCode>0%</c:formatCod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 formatCode="0.0%">
                  <c:v>0.99099999999999999</c:v>
                </c:pt>
                <c:pt idx="21" formatCode="0.0%">
                  <c:v>0.99199999999999999</c:v>
                </c:pt>
                <c:pt idx="22" formatCode="0.0%">
                  <c:v>0.99299999999999999</c:v>
                </c:pt>
                <c:pt idx="23" formatCode="0.0%">
                  <c:v>0.99399999999999999</c:v>
                </c:pt>
                <c:pt idx="24" formatCode="0.0%">
                  <c:v>0.995</c:v>
                </c:pt>
                <c:pt idx="25" formatCode="0.0%">
                  <c:v>0.996</c:v>
                </c:pt>
                <c:pt idx="26" formatCode="0.0%">
                  <c:v>0.997</c:v>
                </c:pt>
                <c:pt idx="27" formatCode="0.0%">
                  <c:v>0.998</c:v>
                </c:pt>
                <c:pt idx="28" formatCode="0.0%">
                  <c:v>0.999</c:v>
                </c:pt>
                <c:pt idx="29">
                  <c:v>1</c:v>
                </c:pt>
              </c:numCache>
            </c:numRef>
          </c:xVal>
          <c:yVal>
            <c:numRef>
              <c:f>GuerraNuclear!$B$5:$B$34</c:f>
              <c:numCache>
                <c:formatCode>0.0%</c:formatCode>
                <c:ptCount val="30"/>
                <c:pt idx="0">
                  <c:v>0</c:v>
                </c:pt>
                <c:pt idx="1">
                  <c:v>1.5374776017916258E-2</c:v>
                </c:pt>
                <c:pt idx="2">
                  <c:v>3.2282649989102796E-2</c:v>
                </c:pt>
                <c:pt idx="3">
                  <c:v>5.1100320382390096E-2</c:v>
                </c:pt>
                <c:pt idx="4">
                  <c:v>7.2369149049813841E-2</c:v>
                </c:pt>
                <c:pt idx="5">
                  <c:v>9.6910312603020299E-2</c:v>
                </c:pt>
                <c:pt idx="6">
                  <c:v>0.12606444089002511</c:v>
                </c:pt>
                <c:pt idx="7">
                  <c:v>0.1622661447956012</c:v>
                </c:pt>
                <c:pt idx="8">
                  <c:v>0.21075780911826769</c:v>
                </c:pt>
                <c:pt idx="9">
                  <c:v>0.24345119458159326</c:v>
                </c:pt>
                <c:pt idx="10">
                  <c:v>0.28724351655610847</c:v>
                </c:pt>
                <c:pt idx="11">
                  <c:v>0.29820198784437613</c:v>
                </c:pt>
                <c:pt idx="12">
                  <c:v>0.31025318463859142</c:v>
                </c:pt>
                <c:pt idx="13">
                  <c:v>0.32366560121471699</c:v>
                </c:pt>
                <c:pt idx="14">
                  <c:v>0.3388250967426808</c:v>
                </c:pt>
                <c:pt idx="15">
                  <c:v>0.35631697017648489</c:v>
                </c:pt>
                <c:pt idx="16">
                  <c:v>0.37709676413220317</c:v>
                </c:pt>
                <c:pt idx="17">
                  <c:v>0.4028997633026189</c:v>
                </c:pt>
                <c:pt idx="18">
                  <c:v>0.43746251144158366</c:v>
                </c:pt>
                <c:pt idx="19">
                  <c:v>0.49197819530869757</c:v>
                </c:pt>
                <c:pt idx="20">
                  <c:v>0.49978891676804449</c:v>
                </c:pt>
                <c:pt idx="21">
                  <c:v>0.50837848541637942</c:v>
                </c:pt>
                <c:pt idx="22">
                  <c:v>0.51793827228966371</c:v>
                </c:pt>
                <c:pt idx="23">
                  <c:v>0.52874330101295763</c:v>
                </c:pt>
                <c:pt idx="24">
                  <c:v>0.54121074721048235</c:v>
                </c:pt>
                <c:pt idx="25">
                  <c:v>0.55602168007704811</c:v>
                </c:pt>
                <c:pt idx="26">
                  <c:v>0.57441293502805979</c:v>
                </c:pt>
                <c:pt idx="27">
                  <c:v>0.59904775784974496</c:v>
                </c:pt>
                <c:pt idx="28">
                  <c:v>0.63790416497540825</c:v>
                </c:pt>
                <c:pt idx="2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BC-4300-B286-3C3637D39A33}"/>
            </c:ext>
          </c:extLst>
        </c:ser>
        <c:ser>
          <c:idx val="1"/>
          <c:order val="1"/>
          <c:tx>
            <c:strRef>
              <c:f>GuerraNuclear!$C$4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GuerraNuclear!$A$5:$A$34</c:f>
              <c:numCache>
                <c:formatCode>0%</c:formatCod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 formatCode="0.0%">
                  <c:v>0.99099999999999999</c:v>
                </c:pt>
                <c:pt idx="21" formatCode="0.0%">
                  <c:v>0.99199999999999999</c:v>
                </c:pt>
                <c:pt idx="22" formatCode="0.0%">
                  <c:v>0.99299999999999999</c:v>
                </c:pt>
                <c:pt idx="23" formatCode="0.0%">
                  <c:v>0.99399999999999999</c:v>
                </c:pt>
                <c:pt idx="24" formatCode="0.0%">
                  <c:v>0.995</c:v>
                </c:pt>
                <c:pt idx="25" formatCode="0.0%">
                  <c:v>0.996</c:v>
                </c:pt>
                <c:pt idx="26" formatCode="0.0%">
                  <c:v>0.997</c:v>
                </c:pt>
                <c:pt idx="27" formatCode="0.0%">
                  <c:v>0.998</c:v>
                </c:pt>
                <c:pt idx="28" formatCode="0.0%">
                  <c:v>0.999</c:v>
                </c:pt>
                <c:pt idx="29">
                  <c:v>1</c:v>
                </c:pt>
              </c:numCache>
            </c:numRef>
          </c:xVal>
          <c:yVal>
            <c:numRef>
              <c:f>GuerraNuclear!$C$5:$C$34</c:f>
              <c:numCache>
                <c:formatCode>0.0%</c:formatCode>
                <c:ptCount val="30"/>
                <c:pt idx="0">
                  <c:v>0</c:v>
                </c:pt>
                <c:pt idx="1">
                  <c:v>3.0513168298231474E-2</c:v>
                </c:pt>
                <c:pt idx="2">
                  <c:v>6.3523130487886714E-2</c:v>
                </c:pt>
                <c:pt idx="3">
                  <c:v>9.9589398021597275E-2</c:v>
                </c:pt>
                <c:pt idx="4">
                  <c:v>0.13950100436543345</c:v>
                </c:pt>
                <c:pt idx="5">
                  <c:v>0.18442901651722543</c:v>
                </c:pt>
                <c:pt idx="6">
                  <c:v>0.23623663852313548</c:v>
                </c:pt>
                <c:pt idx="7">
                  <c:v>0.29820198784437535</c:v>
                </c:pt>
                <c:pt idx="8">
                  <c:v>0.37709676413220317</c:v>
                </c:pt>
                <c:pt idx="9">
                  <c:v>0.42763390501998189</c:v>
                </c:pt>
                <c:pt idx="10">
                  <c:v>0.49197819530869757</c:v>
                </c:pt>
                <c:pt idx="11">
                  <c:v>0.50747955013441481</c:v>
                </c:pt>
                <c:pt idx="12">
                  <c:v>0.52424933069879487</c:v>
                </c:pt>
                <c:pt idx="13">
                  <c:v>0.54257178101974968</c:v>
                </c:pt>
                <c:pt idx="14">
                  <c:v>0.56284774730267451</c:v>
                </c:pt>
                <c:pt idx="15">
                  <c:v>0.58567215711721965</c:v>
                </c:pt>
                <c:pt idx="16">
                  <c:v>0.61199155874542788</c:v>
                </c:pt>
                <c:pt idx="17">
                  <c:v>0.6434713073359315</c:v>
                </c:pt>
                <c:pt idx="18">
                  <c:v>0.68355157396638966</c:v>
                </c:pt>
                <c:pt idx="19">
                  <c:v>0.7419138459581921</c:v>
                </c:pt>
                <c:pt idx="20">
                  <c:v>0.7497888722119137</c:v>
                </c:pt>
                <c:pt idx="21">
                  <c:v>0.75830828639850689</c:v>
                </c:pt>
                <c:pt idx="22">
                  <c:v>0.76761649067692561</c:v>
                </c:pt>
                <c:pt idx="23">
                  <c:v>0.77791712365983612</c:v>
                </c:pt>
                <c:pt idx="24">
                  <c:v>0.78951242152483603</c:v>
                </c:pt>
                <c:pt idx="25">
                  <c:v>0.8028832514383929</c:v>
                </c:pt>
                <c:pt idx="26">
                  <c:v>0.81887565012856944</c:v>
                </c:pt>
                <c:pt idx="27">
                  <c:v>0.83923729951468329</c:v>
                </c:pt>
                <c:pt idx="28">
                  <c:v>0.86888660625784375</c:v>
                </c:pt>
                <c:pt idx="2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BC-4300-B286-3C3637D39A33}"/>
            </c:ext>
          </c:extLst>
        </c:ser>
        <c:ser>
          <c:idx val="2"/>
          <c:order val="2"/>
          <c:tx>
            <c:strRef>
              <c:f>GuerraNuclear!$D$4</c:f>
              <c:strCache>
                <c:ptCount val="1"/>
                <c:pt idx="0">
                  <c:v>30</c:v>
                </c:pt>
              </c:strCache>
            </c:strRef>
          </c:tx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GuerraNuclear!$A$5:$A$34</c:f>
              <c:numCache>
                <c:formatCode>0%</c:formatCod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 formatCode="0.0%">
                  <c:v>0.99099999999999999</c:v>
                </c:pt>
                <c:pt idx="21" formatCode="0.0%">
                  <c:v>0.99199999999999999</c:v>
                </c:pt>
                <c:pt idx="22" formatCode="0.0%">
                  <c:v>0.99299999999999999</c:v>
                </c:pt>
                <c:pt idx="23" formatCode="0.0%">
                  <c:v>0.99399999999999999</c:v>
                </c:pt>
                <c:pt idx="24" formatCode="0.0%">
                  <c:v>0.995</c:v>
                </c:pt>
                <c:pt idx="25" formatCode="0.0%">
                  <c:v>0.996</c:v>
                </c:pt>
                <c:pt idx="26" formatCode="0.0%">
                  <c:v>0.997</c:v>
                </c:pt>
                <c:pt idx="27" formatCode="0.0%">
                  <c:v>0.998</c:v>
                </c:pt>
                <c:pt idx="28" formatCode="0.0%">
                  <c:v>0.999</c:v>
                </c:pt>
                <c:pt idx="29">
                  <c:v>1</c:v>
                </c:pt>
              </c:numCache>
            </c:numRef>
          </c:xVal>
          <c:yVal>
            <c:numRef>
              <c:f>GuerraNuclear!$D$5:$D$34</c:f>
              <c:numCache>
                <c:formatCode>0.0%</c:formatCode>
                <c:ptCount val="30"/>
                <c:pt idx="0">
                  <c:v>0</c:v>
                </c:pt>
                <c:pt idx="1">
                  <c:v>4.5418811187965424E-2</c:v>
                </c:pt>
                <c:pt idx="2">
                  <c:v>9.3755085489236945E-2</c:v>
                </c:pt>
                <c:pt idx="3">
                  <c:v>0.14560066825839446</c:v>
                </c:pt>
                <c:pt idx="4">
                  <c:v>0.20177458443772656</c:v>
                </c:pt>
                <c:pt idx="5">
                  <c:v>0.26346625547649383</c:v>
                </c:pt>
                <c:pt idx="6">
                  <c:v>0.33252003966000254</c:v>
                </c:pt>
                <c:pt idx="7">
                  <c:v>0.41208004570208501</c:v>
                </c:pt>
                <c:pt idx="8">
                  <c:v>0.50837848541637953</c:v>
                </c:pt>
                <c:pt idx="9">
                  <c:v>0.56697711458086897</c:v>
                </c:pt>
                <c:pt idx="10">
                  <c:v>0.63790416497540781</c:v>
                </c:pt>
                <c:pt idx="11">
                  <c:v>0.65435012733833875</c:v>
                </c:pt>
                <c:pt idx="12">
                  <c:v>0.67185249094343513</c:v>
                </c:pt>
                <c:pt idx="13">
                  <c:v>0.6906255605285696</c:v>
                </c:pt>
                <c:pt idx="14">
                  <c:v>0.71096590161412654</c:v>
                </c:pt>
                <c:pt idx="15">
                  <c:v>0.73330419875297059</c:v>
                </c:pt>
                <c:pt idx="16">
                  <c:v>0.75830828639850711</c:v>
                </c:pt>
                <c:pt idx="17">
                  <c:v>0.78711663322087688</c:v>
                </c:pt>
                <c:pt idx="18">
                  <c:v>0.82198589716078907</c:v>
                </c:pt>
                <c:pt idx="19">
                  <c:v>0.86888660625784331</c:v>
                </c:pt>
                <c:pt idx="20">
                  <c:v>0.8748416207324321</c:v>
                </c:pt>
                <c:pt idx="21">
                  <c:v>0.88117915369692335</c:v>
                </c:pt>
                <c:pt idx="22">
                  <c:v>0.88797680400432777</c:v>
                </c:pt>
                <c:pt idx="23">
                  <c:v>0.89534195679438688</c:v>
                </c:pt>
                <c:pt idx="24">
                  <c:v>0.9034305611499045</c:v>
                </c:pt>
                <c:pt idx="25">
                  <c:v>0.91248443714494276</c:v>
                </c:pt>
                <c:pt idx="26">
                  <c:v>0.92291581954326707</c:v>
                </c:pt>
                <c:pt idx="27">
                  <c:v>0.93554183478628228</c:v>
                </c:pt>
                <c:pt idx="28">
                  <c:v>0.95252438621002589</c:v>
                </c:pt>
                <c:pt idx="2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BC-4300-B286-3C3637D39A33}"/>
            </c:ext>
          </c:extLst>
        </c:ser>
        <c:ser>
          <c:idx val="3"/>
          <c:order val="3"/>
          <c:tx>
            <c:strRef>
              <c:f>GuerraNuclear!$E$4</c:f>
              <c:strCache>
                <c:ptCount val="1"/>
                <c:pt idx="0">
                  <c:v>35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GuerraNuclear!$A$5:$A$34</c:f>
              <c:numCache>
                <c:formatCode>0%</c:formatCod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 formatCode="0.0%">
                  <c:v>0.99099999999999999</c:v>
                </c:pt>
                <c:pt idx="21" formatCode="0.0%">
                  <c:v>0.99199999999999999</c:v>
                </c:pt>
                <c:pt idx="22" formatCode="0.0%">
                  <c:v>0.99299999999999999</c:v>
                </c:pt>
                <c:pt idx="23" formatCode="0.0%">
                  <c:v>0.99399999999999999</c:v>
                </c:pt>
                <c:pt idx="24" formatCode="0.0%">
                  <c:v>0.995</c:v>
                </c:pt>
                <c:pt idx="25" formatCode="0.0%">
                  <c:v>0.996</c:v>
                </c:pt>
                <c:pt idx="26" formatCode="0.0%">
                  <c:v>0.997</c:v>
                </c:pt>
                <c:pt idx="27" formatCode="0.0%">
                  <c:v>0.998</c:v>
                </c:pt>
                <c:pt idx="28" formatCode="0.0%">
                  <c:v>0.999</c:v>
                </c:pt>
                <c:pt idx="29">
                  <c:v>1</c:v>
                </c:pt>
              </c:numCache>
            </c:numRef>
          </c:xVal>
          <c:yVal>
            <c:numRef>
              <c:f>GuerraNuclear!$E$5:$E$34</c:f>
              <c:numCache>
                <c:formatCode>0.0%</c:formatCode>
                <c:ptCount val="30"/>
                <c:pt idx="0">
                  <c:v>0</c:v>
                </c:pt>
                <c:pt idx="1">
                  <c:v>5.2785472042285009E-2</c:v>
                </c:pt>
                <c:pt idx="2">
                  <c:v>0.10850308172439138</c:v>
                </c:pt>
                <c:pt idx="3">
                  <c:v>0.1677169500356176</c:v>
                </c:pt>
                <c:pt idx="4">
                  <c:v>0.2312004090652342</c:v>
                </c:pt>
                <c:pt idx="5">
                  <c:v>0.30006438810079317</c:v>
                </c:pt>
                <c:pt idx="6">
                  <c:v>0.37600955900050437</c:v>
                </c:pt>
                <c:pt idx="7">
                  <c:v>0.46188978789121282</c:v>
                </c:pt>
                <c:pt idx="8">
                  <c:v>0.56324686885976138</c:v>
                </c:pt>
                <c:pt idx="9">
                  <c:v>0.623357499418425</c:v>
                </c:pt>
                <c:pt idx="10">
                  <c:v>0.69430092990646175</c:v>
                </c:pt>
                <c:pt idx="11">
                  <c:v>0.71043739962423713</c:v>
                </c:pt>
                <c:pt idx="12">
                  <c:v>0.72747022109189152</c:v>
                </c:pt>
                <c:pt idx="13">
                  <c:v>0.74557184557127454</c:v>
                </c:pt>
                <c:pt idx="14">
                  <c:v>0.76497867996294966</c:v>
                </c:pt>
                <c:pt idx="15">
                  <c:v>0.78603033431706015</c:v>
                </c:pt>
                <c:pt idx="16">
                  <c:v>0.80924670243919761</c:v>
                </c:pt>
                <c:pt idx="17">
                  <c:v>0.83550020855050766</c:v>
                </c:pt>
                <c:pt idx="18">
                  <c:v>0.8664849739499878</c:v>
                </c:pt>
                <c:pt idx="19">
                  <c:v>0.90654807854394603</c:v>
                </c:pt>
                <c:pt idx="20">
                  <c:v>0.91148098233126273</c:v>
                </c:pt>
                <c:pt idx="21">
                  <c:v>0.91668790001499378</c:v>
                </c:pt>
                <c:pt idx="22">
                  <c:v>0.92222154978552384</c:v>
                </c:pt>
                <c:pt idx="23">
                  <c:v>0.92815420101251778</c:v>
                </c:pt>
                <c:pt idx="24">
                  <c:v>0.93458967217250033</c:v>
                </c:pt>
                <c:pt idx="25">
                  <c:v>0.9416868943183867</c:v>
                </c:pt>
                <c:pt idx="26">
                  <c:v>0.94971256672330939</c:v>
                </c:pt>
                <c:pt idx="27">
                  <c:v>0.95918458069299684</c:v>
                </c:pt>
                <c:pt idx="28">
                  <c:v>0.97143183451243009</c:v>
                </c:pt>
                <c:pt idx="2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BC-4300-B286-3C3637D39A33}"/>
            </c:ext>
          </c:extLst>
        </c:ser>
        <c:ser>
          <c:idx val="4"/>
          <c:order val="4"/>
          <c:tx>
            <c:strRef>
              <c:f>GuerraNuclear!$F$4</c:f>
              <c:strCache>
                <c:ptCount val="1"/>
                <c:pt idx="0">
                  <c:v>40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GuerraNuclear!$A$5:$A$34</c:f>
              <c:numCache>
                <c:formatCode>0%</c:formatCod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 formatCode="0.0%">
                  <c:v>0.99099999999999999</c:v>
                </c:pt>
                <c:pt idx="21" formatCode="0.0%">
                  <c:v>0.99199999999999999</c:v>
                </c:pt>
                <c:pt idx="22" formatCode="0.0%">
                  <c:v>0.99299999999999999</c:v>
                </c:pt>
                <c:pt idx="23" formatCode="0.0%">
                  <c:v>0.99399999999999999</c:v>
                </c:pt>
                <c:pt idx="24" formatCode="0.0%">
                  <c:v>0.995</c:v>
                </c:pt>
                <c:pt idx="25" formatCode="0.0%">
                  <c:v>0.996</c:v>
                </c:pt>
                <c:pt idx="26" formatCode="0.0%">
                  <c:v>0.997</c:v>
                </c:pt>
                <c:pt idx="27" formatCode="0.0%">
                  <c:v>0.998</c:v>
                </c:pt>
                <c:pt idx="28" formatCode="0.0%">
                  <c:v>0.999</c:v>
                </c:pt>
                <c:pt idx="29">
                  <c:v>1</c:v>
                </c:pt>
              </c:numCache>
            </c:numRef>
          </c:xVal>
          <c:yVal>
            <c:numRef>
              <c:f>GuerraNuclear!$F$5:$F$34</c:f>
              <c:numCache>
                <c:formatCode>0.0%</c:formatCode>
                <c:ptCount val="30"/>
                <c:pt idx="0">
                  <c:v>0</c:v>
                </c:pt>
                <c:pt idx="1">
                  <c:v>6.0095283156866852E-2</c:v>
                </c:pt>
                <c:pt idx="2">
                  <c:v>0.1230110728687922</c:v>
                </c:pt>
                <c:pt idx="3">
                  <c:v>0.18926074784489044</c:v>
                </c:pt>
                <c:pt idx="4">
                  <c:v>0.25954147851190235</c:v>
                </c:pt>
                <c:pt idx="5">
                  <c:v>0.33484397090093987</c:v>
                </c:pt>
                <c:pt idx="6">
                  <c:v>0.41666552766556042</c:v>
                </c:pt>
                <c:pt idx="7">
                  <c:v>0.5074795501344137</c:v>
                </c:pt>
                <c:pt idx="8">
                  <c:v>0.61199155874542788</c:v>
                </c:pt>
                <c:pt idx="9">
                  <c:v>0.6723970533173248</c:v>
                </c:pt>
                <c:pt idx="10">
                  <c:v>0.7419138459581921</c:v>
                </c:pt>
                <c:pt idx="11">
                  <c:v>0.75742360646420159</c:v>
                </c:pt>
                <c:pt idx="12">
                  <c:v>0.77366130065945526</c:v>
                </c:pt>
                <c:pt idx="13">
                  <c:v>0.79075942448055625</c:v>
                </c:pt>
                <c:pt idx="14">
                  <c:v>0.80889790796165373</c:v>
                </c:pt>
                <c:pt idx="15">
                  <c:v>0.82833243861210204</c:v>
                </c:pt>
                <c:pt idx="16">
                  <c:v>0.84944944951519719</c:v>
                </c:pt>
                <c:pt idx="17">
                  <c:v>0.87288729130725018</c:v>
                </c:pt>
                <c:pt idx="18">
                  <c:v>0.89986039366085069</c:v>
                </c:pt>
                <c:pt idx="19">
                  <c:v>0.93339153709190814</c:v>
                </c:pt>
                <c:pt idx="20">
                  <c:v>0.93739439153101389</c:v>
                </c:pt>
                <c:pt idx="21">
                  <c:v>0.94158511557637392</c:v>
                </c:pt>
                <c:pt idx="22">
                  <c:v>0.94599790459469257</c:v>
                </c:pt>
                <c:pt idx="23">
                  <c:v>0.95067919603647955</c:v>
                </c:pt>
                <c:pt idx="24">
                  <c:v>0.95569497930766167</c:v>
                </c:pt>
                <c:pt idx="25">
                  <c:v>0.96114498743650023</c:v>
                </c:pt>
                <c:pt idx="26">
                  <c:v>0.96719396988365158</c:v>
                </c:pt>
                <c:pt idx="27">
                  <c:v>0.97415535413266829</c:v>
                </c:pt>
                <c:pt idx="28">
                  <c:v>0.98280927798141426</c:v>
                </c:pt>
                <c:pt idx="2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ABC-4300-B286-3C3637D39A33}"/>
            </c:ext>
          </c:extLst>
        </c:ser>
        <c:ser>
          <c:idx val="5"/>
          <c:order val="5"/>
          <c:tx>
            <c:strRef>
              <c:f>GuerraNuclear!$G$4</c:f>
              <c:strCache>
                <c:ptCount val="1"/>
                <c:pt idx="0">
                  <c:v>50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GuerraNuclear!$A$5:$A$34</c:f>
              <c:numCache>
                <c:formatCode>0%</c:formatCod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 formatCode="0.0%">
                  <c:v>0.99099999999999999</c:v>
                </c:pt>
                <c:pt idx="21" formatCode="0.0%">
                  <c:v>0.99199999999999999</c:v>
                </c:pt>
                <c:pt idx="22" formatCode="0.0%">
                  <c:v>0.99299999999999999</c:v>
                </c:pt>
                <c:pt idx="23" formatCode="0.0%">
                  <c:v>0.99399999999999999</c:v>
                </c:pt>
                <c:pt idx="24" formatCode="0.0%">
                  <c:v>0.995</c:v>
                </c:pt>
                <c:pt idx="25" formatCode="0.0%">
                  <c:v>0.996</c:v>
                </c:pt>
                <c:pt idx="26" formatCode="0.0%">
                  <c:v>0.997</c:v>
                </c:pt>
                <c:pt idx="27" formatCode="0.0%">
                  <c:v>0.998</c:v>
                </c:pt>
                <c:pt idx="28" formatCode="0.0%">
                  <c:v>0.999</c:v>
                </c:pt>
                <c:pt idx="29">
                  <c:v>1</c:v>
                </c:pt>
              </c:numCache>
            </c:numRef>
          </c:xVal>
          <c:yVal>
            <c:numRef>
              <c:f>GuerraNuclear!$G$5:$G$34</c:f>
              <c:numCache>
                <c:formatCode>0.0%</c:formatCode>
                <c:ptCount val="30"/>
                <c:pt idx="0">
                  <c:v>0</c:v>
                </c:pt>
                <c:pt idx="1">
                  <c:v>7.4546107656513039E-2</c:v>
                </c:pt>
                <c:pt idx="2">
                  <c:v>0.15132259944768778</c:v>
                </c:pt>
                <c:pt idx="3">
                  <c:v>0.23068978337659585</c:v>
                </c:pt>
                <c:pt idx="4">
                  <c:v>0.3131278316186793</c:v>
                </c:pt>
                <c:pt idx="5">
                  <c:v>0.39930444961071343</c:v>
                </c:pt>
                <c:pt idx="6">
                  <c:v>0.49020326177227924</c:v>
                </c:pt>
                <c:pt idx="7">
                  <c:v>0.58739894476709753</c:v>
                </c:pt>
                <c:pt idx="8">
                  <c:v>0.69376736774363557</c:v>
                </c:pt>
                <c:pt idx="9">
                  <c:v>0.75215238203567214</c:v>
                </c:pt>
                <c:pt idx="10">
                  <c:v>0.81604742041960243</c:v>
                </c:pt>
                <c:pt idx="11">
                  <c:v>0.82976036922069629</c:v>
                </c:pt>
                <c:pt idx="12">
                  <c:v>0.84388360293681597</c:v>
                </c:pt>
                <c:pt idx="13">
                  <c:v>0.85848340115457034</c:v>
                </c:pt>
                <c:pt idx="14">
                  <c:v>0.87364809278427502</c:v>
                </c:pt>
                <c:pt idx="15">
                  <c:v>0.88950050396342362</c:v>
                </c:pt>
                <c:pt idx="16">
                  <c:v>0.90622157494133826</c:v>
                </c:pt>
                <c:pt idx="17">
                  <c:v>0.92410097155231385</c:v>
                </c:pt>
                <c:pt idx="18">
                  <c:v>0.94366771734474642</c:v>
                </c:pt>
                <c:pt idx="19">
                  <c:v>0.9661614484657175</c:v>
                </c:pt>
                <c:pt idx="20">
                  <c:v>0.96868398077133278</c:v>
                </c:pt>
                <c:pt idx="21">
                  <c:v>0.97128198604542981</c:v>
                </c:pt>
                <c:pt idx="22">
                  <c:v>0.97396765658893913</c:v>
                </c:pt>
                <c:pt idx="23">
                  <c:v>0.97675724073276426</c:v>
                </c:pt>
                <c:pt idx="24">
                  <c:v>0.97967333266173795</c:v>
                </c:pt>
                <c:pt idx="25">
                  <c:v>0.9827492168014722</c:v>
                </c:pt>
                <c:pt idx="26">
                  <c:v>0.98603817792940218</c:v>
                </c:pt>
                <c:pt idx="27">
                  <c:v>0.98963753129191401</c:v>
                </c:pt>
                <c:pt idx="28">
                  <c:v>0.99377531115600459</c:v>
                </c:pt>
                <c:pt idx="2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ABC-4300-B286-3C3637D39A33}"/>
            </c:ext>
          </c:extLst>
        </c:ser>
        <c:ser>
          <c:idx val="6"/>
          <c:order val="6"/>
          <c:tx>
            <c:strRef>
              <c:f>GuerraNuclear!$H$4</c:f>
              <c:strCache>
                <c:ptCount val="1"/>
                <c:pt idx="0">
                  <c:v>60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GuerraNuclear!$A$5:$A$34</c:f>
              <c:numCache>
                <c:formatCode>0%</c:formatCod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 formatCode="0.0%">
                  <c:v>0.99099999999999999</c:v>
                </c:pt>
                <c:pt idx="21" formatCode="0.0%">
                  <c:v>0.99199999999999999</c:v>
                </c:pt>
                <c:pt idx="22" formatCode="0.0%">
                  <c:v>0.99299999999999999</c:v>
                </c:pt>
                <c:pt idx="23" formatCode="0.0%">
                  <c:v>0.99399999999999999</c:v>
                </c:pt>
                <c:pt idx="24" formatCode="0.0%">
                  <c:v>0.995</c:v>
                </c:pt>
                <c:pt idx="25" formatCode="0.0%">
                  <c:v>0.996</c:v>
                </c:pt>
                <c:pt idx="26" formatCode="0.0%">
                  <c:v>0.997</c:v>
                </c:pt>
                <c:pt idx="27" formatCode="0.0%">
                  <c:v>0.998</c:v>
                </c:pt>
                <c:pt idx="28" formatCode="0.0%">
                  <c:v>0.999</c:v>
                </c:pt>
                <c:pt idx="29">
                  <c:v>1</c:v>
                </c:pt>
              </c:numCache>
            </c:numRef>
          </c:xVal>
          <c:yVal>
            <c:numRef>
              <c:f>GuerraNuclear!$H$5:$H$34</c:f>
              <c:numCache>
                <c:formatCode>0.0%</c:formatCode>
                <c:ptCount val="30"/>
                <c:pt idx="0">
                  <c:v>0</c:v>
                </c:pt>
                <c:pt idx="1">
                  <c:v>8.8774753966202824E-2</c:v>
                </c:pt>
                <c:pt idx="2">
                  <c:v>0.17872015492337967</c:v>
                </c:pt>
                <c:pt idx="3">
                  <c:v>0.27000178191949775</c:v>
                </c:pt>
                <c:pt idx="4">
                  <c:v>0.36283618595043587</c:v>
                </c:pt>
                <c:pt idx="5">
                  <c:v>0.45751804317818245</c:v>
                </c:pt>
                <c:pt idx="6">
                  <c:v>0.55447050254451535</c:v>
                </c:pt>
                <c:pt idx="7">
                  <c:v>0.65435012733833753</c:v>
                </c:pt>
                <c:pt idx="8">
                  <c:v>0.75830828639850711</c:v>
                </c:pt>
                <c:pt idx="9">
                  <c:v>0.81249118070329007</c:v>
                </c:pt>
                <c:pt idx="10">
                  <c:v>0.86888660625784331</c:v>
                </c:pt>
                <c:pt idx="11">
                  <c:v>0.88052616552897733</c:v>
                </c:pt>
                <c:pt idx="12">
                  <c:v>0.89231921229997169</c:v>
                </c:pt>
                <c:pt idx="13">
                  <c:v>0.90428745620173823</c:v>
                </c:pt>
                <c:pt idx="14">
                  <c:v>0.91645928997026527</c:v>
                </c:pt>
                <c:pt idx="15">
                  <c:v>0.92887334959720502</c:v>
                </c:pt>
                <c:pt idx="16">
                  <c:v>0.94158511557637392</c:v>
                </c:pt>
                <c:pt idx="17">
                  <c:v>0.95468067214878538</c:v>
                </c:pt>
                <c:pt idx="18">
                  <c:v>0.96831097919035081</c:v>
                </c:pt>
                <c:pt idx="19">
                  <c:v>0.98280927798141415</c:v>
                </c:pt>
                <c:pt idx="20">
                  <c:v>0.98433538009911559</c:v>
                </c:pt>
                <c:pt idx="21">
                  <c:v>0.98588160648382062</c:v>
                </c:pt>
                <c:pt idx="22">
                  <c:v>0.98745080355891524</c:v>
                </c:pt>
                <c:pt idx="23">
                  <c:v>0.98904669399237199</c:v>
                </c:pt>
                <c:pt idx="24">
                  <c:v>0.99067434348017769</c:v>
                </c:pt>
                <c:pt idx="25">
                  <c:v>0.99234102625816256</c:v>
                </c:pt>
                <c:pt idx="26">
                  <c:v>0.99405802912331387</c:v>
                </c:pt>
                <c:pt idx="27">
                  <c:v>0.99584514493728105</c:v>
                </c:pt>
                <c:pt idx="28">
                  <c:v>0.99774606609526517</c:v>
                </c:pt>
                <c:pt idx="2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ABC-4300-B286-3C3637D39A33}"/>
            </c:ext>
          </c:extLst>
        </c:ser>
        <c:ser>
          <c:idx val="7"/>
          <c:order val="7"/>
          <c:tx>
            <c:strRef>
              <c:f>GuerraNuclear!$I$4</c:f>
              <c:strCache>
                <c:ptCount val="1"/>
                <c:pt idx="0">
                  <c:v>70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GuerraNuclear!$A$5:$A$34</c:f>
              <c:numCache>
                <c:formatCode>0%</c:formatCod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 formatCode="0.0%">
                  <c:v>0.99099999999999999</c:v>
                </c:pt>
                <c:pt idx="21" formatCode="0.0%">
                  <c:v>0.99199999999999999</c:v>
                </c:pt>
                <c:pt idx="22" formatCode="0.0%">
                  <c:v>0.99299999999999999</c:v>
                </c:pt>
                <c:pt idx="23" formatCode="0.0%">
                  <c:v>0.99399999999999999</c:v>
                </c:pt>
                <c:pt idx="24" formatCode="0.0%">
                  <c:v>0.995</c:v>
                </c:pt>
                <c:pt idx="25" formatCode="0.0%">
                  <c:v>0.996</c:v>
                </c:pt>
                <c:pt idx="26" formatCode="0.0%">
                  <c:v>0.997</c:v>
                </c:pt>
                <c:pt idx="27" formatCode="0.0%">
                  <c:v>0.998</c:v>
                </c:pt>
                <c:pt idx="28" formatCode="0.0%">
                  <c:v>0.999</c:v>
                </c:pt>
                <c:pt idx="29">
                  <c:v>1</c:v>
                </c:pt>
              </c:numCache>
            </c:numRef>
          </c:xVal>
          <c:yVal>
            <c:numRef>
              <c:f>GuerraNuclear!$I$5:$I$34</c:f>
              <c:numCache>
                <c:formatCode>0.0%</c:formatCode>
                <c:ptCount val="30"/>
                <c:pt idx="0">
                  <c:v>0</c:v>
                </c:pt>
                <c:pt idx="1">
                  <c:v>0.10278463802584326</c:v>
                </c:pt>
                <c:pt idx="2">
                  <c:v>0.20523324470509274</c:v>
                </c:pt>
                <c:pt idx="3">
                  <c:v>0.30730492474198523</c:v>
                </c:pt>
                <c:pt idx="4">
                  <c:v>0.40894718897853666</c:v>
                </c:pt>
                <c:pt idx="5">
                  <c:v>0.51009013919528301</c:v>
                </c:pt>
                <c:pt idx="6">
                  <c:v>0.6106359295412549</c:v>
                </c:pt>
                <c:pt idx="7">
                  <c:v>0.71043739962423591</c:v>
                </c:pt>
                <c:pt idx="8">
                  <c:v>0.80924670243919761</c:v>
                </c:pt>
                <c:pt idx="9">
                  <c:v>0.85814042675565827</c:v>
                </c:pt>
                <c:pt idx="10">
                  <c:v>0.90654807854394603</c:v>
                </c:pt>
                <c:pt idx="11">
                  <c:v>0.9161535004636262</c:v>
                </c:pt>
                <c:pt idx="12">
                  <c:v>0.92572751960829747</c:v>
                </c:pt>
                <c:pt idx="13">
                  <c:v>0.93526631423399254</c:v>
                </c:pt>
                <c:pt idx="14">
                  <c:v>0.94476497912804236</c:v>
                </c:pt>
                <c:pt idx="15">
                  <c:v>0.95421698216753092</c:v>
                </c:pt>
                <c:pt idx="16">
                  <c:v>0.96361317946967995</c:v>
                </c:pt>
                <c:pt idx="17">
                  <c:v>0.97293981861307355</c:v>
                </c:pt>
                <c:pt idx="18">
                  <c:v>0.98217373781886452</c:v>
                </c:pt>
                <c:pt idx="19">
                  <c:v>0.99126673837617152</c:v>
                </c:pt>
                <c:pt idx="20">
                  <c:v>0.99216438351096181</c:v>
                </c:pt>
                <c:pt idx="21">
                  <c:v>0.99305909399608838</c:v>
                </c:pt>
                <c:pt idx="22">
                  <c:v>0.99395051268223422</c:v>
                </c:pt>
                <c:pt idx="23">
                  <c:v>0.99483818116785028</c:v>
                </c:pt>
                <c:pt idx="24">
                  <c:v>0.99572148901349899</c:v>
                </c:pt>
                <c:pt idx="25">
                  <c:v>0.99659958170576501</c:v>
                </c:pt>
                <c:pt idx="26">
                  <c:v>0.99747117405444241</c:v>
                </c:pt>
                <c:pt idx="27">
                  <c:v>0.99833410154679347</c:v>
                </c:pt>
                <c:pt idx="28">
                  <c:v>0.99918385992067482</c:v>
                </c:pt>
                <c:pt idx="2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ABC-4300-B286-3C3637D39A33}"/>
            </c:ext>
          </c:extLst>
        </c:ser>
        <c:ser>
          <c:idx val="8"/>
          <c:order val="8"/>
          <c:tx>
            <c:strRef>
              <c:f>GuerraNuclear!$J$4</c:f>
              <c:strCache>
                <c:ptCount val="1"/>
                <c:pt idx="0">
                  <c:v>80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GuerraNuclear!$A$5:$A$34</c:f>
              <c:numCache>
                <c:formatCode>0%</c:formatCod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 formatCode="0.0%">
                  <c:v>0.99099999999999999</c:v>
                </c:pt>
                <c:pt idx="21" formatCode="0.0%">
                  <c:v>0.99199999999999999</c:v>
                </c:pt>
                <c:pt idx="22" formatCode="0.0%">
                  <c:v>0.99299999999999999</c:v>
                </c:pt>
                <c:pt idx="23" formatCode="0.0%">
                  <c:v>0.99399999999999999</c:v>
                </c:pt>
                <c:pt idx="24" formatCode="0.0%">
                  <c:v>0.995</c:v>
                </c:pt>
                <c:pt idx="25" formatCode="0.0%">
                  <c:v>0.996</c:v>
                </c:pt>
                <c:pt idx="26" formatCode="0.0%">
                  <c:v>0.997</c:v>
                </c:pt>
                <c:pt idx="27" formatCode="0.0%">
                  <c:v>0.998</c:v>
                </c:pt>
                <c:pt idx="28" formatCode="0.0%">
                  <c:v>0.999</c:v>
                </c:pt>
                <c:pt idx="29">
                  <c:v>1</c:v>
                </c:pt>
              </c:numCache>
            </c:numRef>
          </c:xVal>
          <c:yVal>
            <c:numRef>
              <c:f>GuerraNuclear!$J$5:$J$34</c:f>
              <c:numCache>
                <c:formatCode>0.0%</c:formatCode>
                <c:ptCount val="30"/>
                <c:pt idx="0">
                  <c:v>0</c:v>
                </c:pt>
                <c:pt idx="1">
                  <c:v>0.11657912325602959</c:v>
                </c:pt>
                <c:pt idx="2">
                  <c:v>0.23089042168925311</c:v>
                </c:pt>
                <c:pt idx="3">
                  <c:v>0.34270186501497357</c:v>
                </c:pt>
                <c:pt idx="4">
                  <c:v>0.45172117795566036</c:v>
                </c:pt>
                <c:pt idx="5">
                  <c:v>0.55756745695317023</c:v>
                </c:pt>
                <c:pt idx="6">
                  <c:v>0.65972089338630091</c:v>
                </c:pt>
                <c:pt idx="7">
                  <c:v>0.75742360646420048</c:v>
                </c:pt>
                <c:pt idx="8">
                  <c:v>0.84944944951519719</c:v>
                </c:pt>
                <c:pt idx="9">
                  <c:v>0.89267630932482822</c:v>
                </c:pt>
                <c:pt idx="10">
                  <c:v>0.93339153709190814</c:v>
                </c:pt>
                <c:pt idx="11">
                  <c:v>0.94115669329916551</c:v>
                </c:pt>
                <c:pt idx="12">
                  <c:v>0.94877079318083057</c:v>
                </c:pt>
                <c:pt idx="13">
                  <c:v>0.95621838155629191</c:v>
                </c:pt>
                <c:pt idx="14">
                  <c:v>0.96347999041856736</c:v>
                </c:pt>
                <c:pt idx="15">
                  <c:v>0.97053024836713231</c:v>
                </c:pt>
                <c:pt idx="16">
                  <c:v>0.97733453174872287</c:v>
                </c:pt>
                <c:pt idx="17">
                  <c:v>0.98384235928879216</c:v>
                </c:pt>
                <c:pt idx="18">
                  <c:v>0.98997205924224019</c:v>
                </c:pt>
                <c:pt idx="19">
                  <c:v>0.99556331266902132</c:v>
                </c:pt>
                <c:pt idx="20">
                  <c:v>0.99608053778822803</c:v>
                </c:pt>
                <c:pt idx="21">
                  <c:v>0.99658770127777441</c:v>
                </c:pt>
                <c:pt idx="22">
                  <c:v>0.99708377369183609</c:v>
                </c:pt>
                <c:pt idx="23">
                  <c:v>0.99756745829639193</c:v>
                </c:pt>
                <c:pt idx="24">
                  <c:v>0.99803706514145152</c:v>
                </c:pt>
                <c:pt idx="25">
                  <c:v>0.99849028799869022</c:v>
                </c:pt>
                <c:pt idx="26">
                  <c:v>0.99892376438800523</c:v>
                </c:pt>
                <c:pt idx="27">
                  <c:v>0.99933205427999217</c:v>
                </c:pt>
                <c:pt idx="28">
                  <c:v>0.99970447907647975</c:v>
                </c:pt>
                <c:pt idx="2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ABC-4300-B286-3C3637D39A33}"/>
            </c:ext>
          </c:extLst>
        </c:ser>
        <c:ser>
          <c:idx val="9"/>
          <c:order val="9"/>
          <c:tx>
            <c:strRef>
              <c:f>GuerraNuclear!$K$4</c:f>
              <c:strCache>
                <c:ptCount val="1"/>
                <c:pt idx="0">
                  <c:v>90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GuerraNuclear!$A$5:$A$34</c:f>
              <c:numCache>
                <c:formatCode>0%</c:formatCod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 formatCode="0.0%">
                  <c:v>0.99099999999999999</c:v>
                </c:pt>
                <c:pt idx="21" formatCode="0.0%">
                  <c:v>0.99199999999999999</c:v>
                </c:pt>
                <c:pt idx="22" formatCode="0.0%">
                  <c:v>0.99299999999999999</c:v>
                </c:pt>
                <c:pt idx="23" formatCode="0.0%">
                  <c:v>0.99399999999999999</c:v>
                </c:pt>
                <c:pt idx="24" formatCode="0.0%">
                  <c:v>0.995</c:v>
                </c:pt>
                <c:pt idx="25" formatCode="0.0%">
                  <c:v>0.996</c:v>
                </c:pt>
                <c:pt idx="26" formatCode="0.0%">
                  <c:v>0.997</c:v>
                </c:pt>
                <c:pt idx="27" formatCode="0.0%">
                  <c:v>0.998</c:v>
                </c:pt>
                <c:pt idx="28" formatCode="0.0%">
                  <c:v>0.999</c:v>
                </c:pt>
                <c:pt idx="29">
                  <c:v>1</c:v>
                </c:pt>
              </c:numCache>
            </c:numRef>
          </c:xVal>
          <c:yVal>
            <c:numRef>
              <c:f>GuerraNuclear!$K$5:$K$34</c:f>
              <c:numCache>
                <c:formatCode>0.0%</c:formatCode>
                <c:ptCount val="30"/>
                <c:pt idx="0">
                  <c:v>0</c:v>
                </c:pt>
                <c:pt idx="1">
                  <c:v>0.13016152136551928</c:v>
                </c:pt>
                <c:pt idx="2">
                  <c:v>0.25571931700912542</c:v>
                </c:pt>
                <c:pt idx="3">
                  <c:v>0.37629001029945597</c:v>
                </c:pt>
                <c:pt idx="4">
                  <c:v>0.49139964974904349</c:v>
                </c:pt>
                <c:pt idx="5">
                  <c:v>0.60044373300558773</c:v>
                </c:pt>
                <c:pt idx="6">
                  <c:v>0.70261798870811409</c:v>
                </c:pt>
                <c:pt idx="7">
                  <c:v>0.79678554266167523</c:v>
                </c:pt>
                <c:pt idx="8">
                  <c:v>0.88117915369692346</c:v>
                </c:pt>
                <c:pt idx="9">
                  <c:v>0.91880439002660419</c:v>
                </c:pt>
                <c:pt idx="10">
                  <c:v>0.95252438621002566</c:v>
                </c:pt>
                <c:pt idx="11">
                  <c:v>0.95870388432869058</c:v>
                </c:pt>
                <c:pt idx="12">
                  <c:v>0.96466481774298685</c:v>
                </c:pt>
                <c:pt idx="13">
                  <c:v>0.970388985412028</c:v>
                </c:pt>
                <c:pt idx="14">
                  <c:v>0.97585388619803992</c:v>
                </c:pt>
                <c:pt idx="15">
                  <c:v>0.98103082098080929</c:v>
                </c:pt>
                <c:pt idx="16">
                  <c:v>0.98588160648382062</c:v>
                </c:pt>
                <c:pt idx="17">
                  <c:v>0.99035226890686656</c:v>
                </c:pt>
                <c:pt idx="18">
                  <c:v>0.99435890739071719</c:v>
                </c:pt>
                <c:pt idx="19">
                  <c:v>0.99774606609526517</c:v>
                </c:pt>
                <c:pt idx="20">
                  <c:v>0.99803944156136282</c:v>
                </c:pt>
                <c:pt idx="21">
                  <c:v>0.99832244053396768</c:v>
                </c:pt>
                <c:pt idx="22">
                  <c:v>0.99859419890749213</c:v>
                </c:pt>
                <c:pt idx="23">
                  <c:v>0.9988536484266094</c:v>
                </c:pt>
                <c:pt idx="24">
                  <c:v>0.99909942658297202</c:v>
                </c:pt>
                <c:pt idx="25">
                  <c:v>0.99932972060209102</c:v>
                </c:pt>
                <c:pt idx="26">
                  <c:v>0.99954196804467288</c:v>
                </c:pt>
                <c:pt idx="27">
                  <c:v>0.99973218566592825</c:v>
                </c:pt>
                <c:pt idx="28">
                  <c:v>0.99989299310443069</c:v>
                </c:pt>
                <c:pt idx="2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ABC-4300-B286-3C3637D39A33}"/>
            </c:ext>
          </c:extLst>
        </c:ser>
        <c:ser>
          <c:idx val="10"/>
          <c:order val="10"/>
          <c:tx>
            <c:strRef>
              <c:f>GuerraNuclear!$L$4</c:f>
              <c:strCache>
                <c:ptCount val="1"/>
                <c:pt idx="0">
                  <c:v>100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GuerraNuclear!$A$5:$A$34</c:f>
              <c:numCache>
                <c:formatCode>0%</c:formatCode>
                <c:ptCount val="3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0.85</c:v>
                </c:pt>
                <c:pt idx="10">
                  <c:v>0.9</c:v>
                </c:pt>
                <c:pt idx="11">
                  <c:v>0.91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0.96</c:v>
                </c:pt>
                <c:pt idx="17">
                  <c:v>0.97</c:v>
                </c:pt>
                <c:pt idx="18">
                  <c:v>0.98</c:v>
                </c:pt>
                <c:pt idx="19">
                  <c:v>0.99</c:v>
                </c:pt>
                <c:pt idx="20" formatCode="0.0%">
                  <c:v>0.99099999999999999</c:v>
                </c:pt>
                <c:pt idx="21" formatCode="0.0%">
                  <c:v>0.99199999999999999</c:v>
                </c:pt>
                <c:pt idx="22" formatCode="0.0%">
                  <c:v>0.99299999999999999</c:v>
                </c:pt>
                <c:pt idx="23" formatCode="0.0%">
                  <c:v>0.99399999999999999</c:v>
                </c:pt>
                <c:pt idx="24" formatCode="0.0%">
                  <c:v>0.995</c:v>
                </c:pt>
                <c:pt idx="25" formatCode="0.0%">
                  <c:v>0.996</c:v>
                </c:pt>
                <c:pt idx="26" formatCode="0.0%">
                  <c:v>0.997</c:v>
                </c:pt>
                <c:pt idx="27" formatCode="0.0%">
                  <c:v>0.998</c:v>
                </c:pt>
                <c:pt idx="28" formatCode="0.0%">
                  <c:v>0.999</c:v>
                </c:pt>
                <c:pt idx="29">
                  <c:v>1</c:v>
                </c:pt>
              </c:numCache>
            </c:numRef>
          </c:xVal>
          <c:yVal>
            <c:numRef>
              <c:f>GuerraNuclear!$L$5:$L$34</c:f>
              <c:numCache>
                <c:formatCode>0.0%</c:formatCode>
                <c:ptCount val="30"/>
                <c:pt idx="0">
                  <c:v>0</c:v>
                </c:pt>
                <c:pt idx="1">
                  <c:v>0.14353509314628954</c:v>
                </c:pt>
                <c:pt idx="2">
                  <c:v>0.27974666979177021</c:v>
                </c:pt>
                <c:pt idx="3">
                  <c:v>0.40816179059885094</c:v>
                </c:pt>
                <c:pt idx="4">
                  <c:v>0.52820662430314258</c:v>
                </c:pt>
                <c:pt idx="5">
                  <c:v>0.63916485574251203</c:v>
                </c:pt>
                <c:pt idx="6">
                  <c:v>0.74010728569237683</c:v>
                </c:pt>
                <c:pt idx="7">
                  <c:v>0.8297603692206954</c:v>
                </c:pt>
                <c:pt idx="8">
                  <c:v>0.90622157494133826</c:v>
                </c:pt>
                <c:pt idx="9">
                  <c:v>0.93857155826940852</c:v>
                </c:pt>
                <c:pt idx="10">
                  <c:v>0.9661614484657175</c:v>
                </c:pt>
                <c:pt idx="11">
                  <c:v>0.97101846811212633</c:v>
                </c:pt>
                <c:pt idx="12">
                  <c:v>0.97562767056801025</c:v>
                </c:pt>
                <c:pt idx="13">
                  <c:v>0.97997305225122178</c:v>
                </c:pt>
                <c:pt idx="14">
                  <c:v>0.98403519554294883</c:v>
                </c:pt>
                <c:pt idx="15">
                  <c:v>0.9877898613756626</c:v>
                </c:pt>
                <c:pt idx="16">
                  <c:v>0.99120560699351701</c:v>
                </c:pt>
                <c:pt idx="17">
                  <c:v>0.99423933748069737</c:v>
                </c:pt>
                <c:pt idx="18">
                  <c:v>0.99682667393084867</c:v>
                </c:pt>
                <c:pt idx="19">
                  <c:v>0.99885495243006173</c:v>
                </c:pt>
                <c:pt idx="20">
                  <c:v>0.99901930693966978</c:v>
                </c:pt>
                <c:pt idx="21">
                  <c:v>0.99917527567450515</c:v>
                </c:pt>
                <c:pt idx="22">
                  <c:v>0.99932231709652863</c:v>
                </c:pt>
                <c:pt idx="23">
                  <c:v>0.99945977414164533</c:v>
                </c:pt>
                <c:pt idx="24">
                  <c:v>0.9995868265949196</c:v>
                </c:pt>
                <c:pt idx="25">
                  <c:v>0.99970241047903741</c:v>
                </c:pt>
                <c:pt idx="26">
                  <c:v>0.99980506752446896</c:v>
                </c:pt>
                <c:pt idx="27">
                  <c:v>0.99989261924227391</c:v>
                </c:pt>
                <c:pt idx="28">
                  <c:v>0.99996125324879548</c:v>
                </c:pt>
                <c:pt idx="2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ABC-4300-B286-3C3637D39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8158688"/>
        <c:axId val="1674007104"/>
      </c:scatterChart>
      <c:valAx>
        <c:axId val="188815868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/>
                  <a:t>Intervalo de confianza (criterio</a:t>
                </a:r>
                <a:r>
                  <a:rPr lang="es-ES" sz="1050" baseline="0"/>
                  <a:t> "probable")</a:t>
                </a:r>
              </a:p>
              <a:p>
                <a:pPr>
                  <a:defRPr sz="1050"/>
                </a:pPr>
                <a:r>
                  <a:rPr lang="es-ES" sz="1050" baseline="0"/>
                  <a:t>N años</a:t>
                </a:r>
                <a:endParaRPr lang="es-ES" sz="105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74007104"/>
        <c:crosses val="autoZero"/>
        <c:crossBetween val="midCat"/>
        <c:majorUnit val="0.1"/>
      </c:valAx>
      <c:valAx>
        <c:axId val="16740071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88158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20</xdr:col>
      <xdr:colOff>0</xdr:colOff>
      <xdr:row>34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0CDDCF5-8366-9566-2B85-3CD02BE56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B885C-87D9-499E-B166-F36A86FC5A63}">
  <dimension ref="A1:L43"/>
  <sheetViews>
    <sheetView tabSelected="1" zoomScale="85" zoomScaleNormal="85" workbookViewId="0">
      <selection activeCell="B2" sqref="B2"/>
    </sheetView>
  </sheetViews>
  <sheetFormatPr baseColWidth="10" defaultRowHeight="15" x14ac:dyDescent="0.25"/>
  <cols>
    <col min="1" max="12" width="9.42578125" customWidth="1"/>
    <col min="13" max="13" width="8" customWidth="1"/>
    <col min="14" max="20" width="10.28515625" customWidth="1"/>
  </cols>
  <sheetData>
    <row r="1" spans="1:12" ht="15.75" thickBot="1" x14ac:dyDescent="0.3">
      <c r="B1" s="4" t="s">
        <v>0</v>
      </c>
    </row>
    <row r="2" spans="1:12" ht="15.75" thickBot="1" x14ac:dyDescent="0.3">
      <c r="B2" s="3">
        <v>68</v>
      </c>
    </row>
    <row r="4" spans="1:12" x14ac:dyDescent="0.25">
      <c r="B4">
        <v>10</v>
      </c>
      <c r="C4">
        <v>20</v>
      </c>
      <c r="D4">
        <v>30</v>
      </c>
      <c r="E4" s="15">
        <v>35</v>
      </c>
      <c r="F4">
        <v>40</v>
      </c>
      <c r="G4">
        <v>50</v>
      </c>
      <c r="H4">
        <v>60</v>
      </c>
      <c r="I4">
        <v>70</v>
      </c>
      <c r="J4">
        <v>80</v>
      </c>
      <c r="K4">
        <v>90</v>
      </c>
      <c r="L4">
        <v>100</v>
      </c>
    </row>
    <row r="5" spans="1:12" x14ac:dyDescent="0.25">
      <c r="A5" s="1">
        <v>0</v>
      </c>
      <c r="B5" s="5">
        <f t="shared" ref="B5:L14" si="0">1-(1-(1-(1-$A5)^(1/$B$2)))^B$4</f>
        <v>0</v>
      </c>
      <c r="C5" s="6">
        <f t="shared" si="0"/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7">
        <f t="shared" si="0"/>
        <v>0</v>
      </c>
    </row>
    <row r="6" spans="1:12" x14ac:dyDescent="0.25">
      <c r="A6" s="1">
        <v>0.1</v>
      </c>
      <c r="B6" s="8">
        <f t="shared" si="0"/>
        <v>1.5374776017916258E-2</v>
      </c>
      <c r="C6" s="9">
        <f t="shared" si="0"/>
        <v>3.0513168298231474E-2</v>
      </c>
      <c r="D6" s="9">
        <f t="shared" si="0"/>
        <v>4.5418811187965424E-2</v>
      </c>
      <c r="E6" s="9">
        <f t="shared" si="0"/>
        <v>5.2785472042285009E-2</v>
      </c>
      <c r="F6" s="9">
        <f t="shared" si="0"/>
        <v>6.0095283156866852E-2</v>
      </c>
      <c r="G6" s="9">
        <f t="shared" si="0"/>
        <v>7.4546107656513039E-2</v>
      </c>
      <c r="H6" s="9">
        <f t="shared" si="0"/>
        <v>8.8774753966202824E-2</v>
      </c>
      <c r="I6" s="9">
        <f t="shared" si="0"/>
        <v>0.10278463802584326</v>
      </c>
      <c r="J6" s="9">
        <f t="shared" si="0"/>
        <v>0.11657912325602959</v>
      </c>
      <c r="K6" s="9">
        <f t="shared" si="0"/>
        <v>0.13016152136551928</v>
      </c>
      <c r="L6" s="10">
        <f t="shared" si="0"/>
        <v>0.14353509314628954</v>
      </c>
    </row>
    <row r="7" spans="1:12" x14ac:dyDescent="0.25">
      <c r="A7" s="1">
        <v>0.2</v>
      </c>
      <c r="B7" s="8">
        <f t="shared" si="0"/>
        <v>3.2282649989102796E-2</v>
      </c>
      <c r="C7" s="9">
        <f t="shared" si="0"/>
        <v>6.3523130487886714E-2</v>
      </c>
      <c r="D7" s="9">
        <f t="shared" si="0"/>
        <v>9.3755085489236945E-2</v>
      </c>
      <c r="E7" s="9">
        <f t="shared" si="0"/>
        <v>0.10850308172439138</v>
      </c>
      <c r="F7" s="9">
        <f t="shared" si="0"/>
        <v>0.1230110728687922</v>
      </c>
      <c r="G7" s="9">
        <f t="shared" si="0"/>
        <v>0.15132259944768778</v>
      </c>
      <c r="H7" s="9">
        <f t="shared" si="0"/>
        <v>0.17872015492337967</v>
      </c>
      <c r="I7" s="9">
        <f t="shared" si="0"/>
        <v>0.20523324470509274</v>
      </c>
      <c r="J7" s="9">
        <f t="shared" si="0"/>
        <v>0.23089042168925311</v>
      </c>
      <c r="K7" s="9">
        <f t="shared" si="0"/>
        <v>0.25571931700912542</v>
      </c>
      <c r="L7" s="10">
        <f t="shared" si="0"/>
        <v>0.27974666979177021</v>
      </c>
    </row>
    <row r="8" spans="1:12" x14ac:dyDescent="0.25">
      <c r="A8" s="1">
        <v>0.3</v>
      </c>
      <c r="B8" s="8">
        <f t="shared" si="0"/>
        <v>5.1100320382390096E-2</v>
      </c>
      <c r="C8" s="9">
        <f t="shared" si="0"/>
        <v>9.9589398021597275E-2</v>
      </c>
      <c r="D8" s="9">
        <f t="shared" si="0"/>
        <v>0.14560066825839446</v>
      </c>
      <c r="E8" s="9">
        <f t="shared" si="0"/>
        <v>0.1677169500356176</v>
      </c>
      <c r="F8" s="9">
        <f t="shared" si="0"/>
        <v>0.18926074784489044</v>
      </c>
      <c r="G8" s="9">
        <f t="shared" si="0"/>
        <v>0.23068978337659585</v>
      </c>
      <c r="H8" s="9">
        <f t="shared" si="0"/>
        <v>0.27000178191949775</v>
      </c>
      <c r="I8" s="9">
        <f t="shared" si="0"/>
        <v>0.30730492474198523</v>
      </c>
      <c r="J8" s="9">
        <f t="shared" si="0"/>
        <v>0.34270186501497357</v>
      </c>
      <c r="K8" s="9">
        <f t="shared" si="0"/>
        <v>0.37629001029945597</v>
      </c>
      <c r="L8" s="10">
        <f t="shared" si="0"/>
        <v>0.40816179059885094</v>
      </c>
    </row>
    <row r="9" spans="1:12" x14ac:dyDescent="0.25">
      <c r="A9" s="1">
        <v>0.4</v>
      </c>
      <c r="B9" s="8">
        <f t="shared" si="0"/>
        <v>7.2369149049813841E-2</v>
      </c>
      <c r="C9" s="9">
        <f t="shared" si="0"/>
        <v>0.13950100436543345</v>
      </c>
      <c r="D9" s="9">
        <f t="shared" si="0"/>
        <v>0.20177458443772656</v>
      </c>
      <c r="E9" s="9">
        <f t="shared" si="0"/>
        <v>0.2312004090652342</v>
      </c>
      <c r="F9" s="9">
        <f t="shared" si="0"/>
        <v>0.25954147851190235</v>
      </c>
      <c r="G9" s="9">
        <f t="shared" si="0"/>
        <v>0.3131278316186793</v>
      </c>
      <c r="H9" s="9">
        <f t="shared" si="0"/>
        <v>0.36283618595043587</v>
      </c>
      <c r="I9" s="9">
        <f t="shared" si="0"/>
        <v>0.40894718897853666</v>
      </c>
      <c r="J9" s="9">
        <f t="shared" si="0"/>
        <v>0.45172117795566036</v>
      </c>
      <c r="K9" s="9">
        <f t="shared" si="0"/>
        <v>0.49139964974904349</v>
      </c>
      <c r="L9" s="10">
        <f t="shared" si="0"/>
        <v>0.52820662430314258</v>
      </c>
    </row>
    <row r="10" spans="1:12" x14ac:dyDescent="0.25">
      <c r="A10" s="16">
        <v>0.5</v>
      </c>
      <c r="B10" s="8">
        <f t="shared" si="0"/>
        <v>9.6910312603020299E-2</v>
      </c>
      <c r="C10" s="9">
        <f t="shared" si="0"/>
        <v>0.18442901651722543</v>
      </c>
      <c r="D10" s="9">
        <f t="shared" si="0"/>
        <v>0.26346625547649383</v>
      </c>
      <c r="E10" s="14">
        <f t="shared" si="0"/>
        <v>0.30006438810079317</v>
      </c>
      <c r="F10" s="9">
        <f t="shared" si="0"/>
        <v>0.33484397090093987</v>
      </c>
      <c r="G10" s="9">
        <f t="shared" si="0"/>
        <v>0.39930444961071343</v>
      </c>
      <c r="H10" s="9">
        <f t="shared" si="0"/>
        <v>0.45751804317818245</v>
      </c>
      <c r="I10" s="9">
        <f t="shared" si="0"/>
        <v>0.51009013919528301</v>
      </c>
      <c r="J10" s="9">
        <f t="shared" si="0"/>
        <v>0.55756745695317023</v>
      </c>
      <c r="K10" s="9">
        <f t="shared" si="0"/>
        <v>0.60044373300558773</v>
      </c>
      <c r="L10" s="10">
        <f t="shared" si="0"/>
        <v>0.63916485574251203</v>
      </c>
    </row>
    <row r="11" spans="1:12" x14ac:dyDescent="0.25">
      <c r="A11" s="1">
        <v>0.6</v>
      </c>
      <c r="B11" s="8">
        <f t="shared" si="0"/>
        <v>0.12606444089002511</v>
      </c>
      <c r="C11" s="9">
        <f t="shared" si="0"/>
        <v>0.23623663852313548</v>
      </c>
      <c r="D11" s="9">
        <f t="shared" si="0"/>
        <v>0.33252003966000254</v>
      </c>
      <c r="E11" s="9">
        <f t="shared" si="0"/>
        <v>0.37600955900050437</v>
      </c>
      <c r="F11" s="9">
        <f t="shared" si="0"/>
        <v>0.41666552766556042</v>
      </c>
      <c r="G11" s="9">
        <f t="shared" si="0"/>
        <v>0.49020326177227924</v>
      </c>
      <c r="H11" s="9">
        <f t="shared" si="0"/>
        <v>0.55447050254451535</v>
      </c>
      <c r="I11" s="9">
        <f t="shared" si="0"/>
        <v>0.6106359295412549</v>
      </c>
      <c r="J11" s="9">
        <f t="shared" si="0"/>
        <v>0.65972089338630091</v>
      </c>
      <c r="K11" s="9">
        <f t="shared" si="0"/>
        <v>0.70261798870811409</v>
      </c>
      <c r="L11" s="10">
        <f t="shared" si="0"/>
        <v>0.74010728569237683</v>
      </c>
    </row>
    <row r="12" spans="1:12" x14ac:dyDescent="0.25">
      <c r="A12" s="1">
        <v>0.7</v>
      </c>
      <c r="B12" s="8">
        <f t="shared" si="0"/>
        <v>0.1622661447956012</v>
      </c>
      <c r="C12" s="9">
        <f t="shared" si="0"/>
        <v>0.29820198784437535</v>
      </c>
      <c r="D12" s="9">
        <f t="shared" si="0"/>
        <v>0.41208004570208501</v>
      </c>
      <c r="E12" s="9">
        <f t="shared" si="0"/>
        <v>0.46188978789121282</v>
      </c>
      <c r="F12" s="9">
        <f t="shared" si="0"/>
        <v>0.5074795501344137</v>
      </c>
      <c r="G12" s="9">
        <f t="shared" si="0"/>
        <v>0.58739894476709753</v>
      </c>
      <c r="H12" s="9">
        <f t="shared" si="0"/>
        <v>0.65435012733833753</v>
      </c>
      <c r="I12" s="9">
        <f t="shared" si="0"/>
        <v>0.71043739962423591</v>
      </c>
      <c r="J12" s="9">
        <f t="shared" si="0"/>
        <v>0.75742360646420048</v>
      </c>
      <c r="K12" s="9">
        <f t="shared" si="0"/>
        <v>0.79678554266167523</v>
      </c>
      <c r="L12" s="10">
        <f t="shared" si="0"/>
        <v>0.8297603692206954</v>
      </c>
    </row>
    <row r="13" spans="1:12" x14ac:dyDescent="0.25">
      <c r="A13" s="1">
        <v>0.8</v>
      </c>
      <c r="B13" s="8">
        <f t="shared" si="0"/>
        <v>0.21075780911826769</v>
      </c>
      <c r="C13" s="9">
        <f t="shared" si="0"/>
        <v>0.37709676413220317</v>
      </c>
      <c r="D13" s="9">
        <f t="shared" si="0"/>
        <v>0.50837848541637953</v>
      </c>
      <c r="E13" s="9">
        <f t="shared" si="0"/>
        <v>0.56324686885976138</v>
      </c>
      <c r="F13" s="9">
        <f t="shared" si="0"/>
        <v>0.61199155874542788</v>
      </c>
      <c r="G13" s="9">
        <f t="shared" si="0"/>
        <v>0.69376736774363557</v>
      </c>
      <c r="H13" s="9">
        <f t="shared" si="0"/>
        <v>0.75830828639850711</v>
      </c>
      <c r="I13" s="9">
        <f t="shared" si="0"/>
        <v>0.80924670243919761</v>
      </c>
      <c r="J13" s="9">
        <f t="shared" si="0"/>
        <v>0.84944944951519719</v>
      </c>
      <c r="K13" s="9">
        <f t="shared" si="0"/>
        <v>0.88117915369692346</v>
      </c>
      <c r="L13" s="10">
        <f t="shared" si="0"/>
        <v>0.90622157494133826</v>
      </c>
    </row>
    <row r="14" spans="1:12" x14ac:dyDescent="0.25">
      <c r="A14" s="1">
        <v>0.85</v>
      </c>
      <c r="B14" s="8">
        <f t="shared" si="0"/>
        <v>0.24345119458159326</v>
      </c>
      <c r="C14" s="9">
        <f t="shared" si="0"/>
        <v>0.42763390501998189</v>
      </c>
      <c r="D14" s="9">
        <f t="shared" si="0"/>
        <v>0.56697711458086897</v>
      </c>
      <c r="E14" s="9">
        <f t="shared" si="0"/>
        <v>0.623357499418425</v>
      </c>
      <c r="F14" s="9">
        <f t="shared" si="0"/>
        <v>0.6723970533173248</v>
      </c>
      <c r="G14" s="9">
        <f t="shared" si="0"/>
        <v>0.75215238203567214</v>
      </c>
      <c r="H14" s="9">
        <f t="shared" si="0"/>
        <v>0.81249118070329007</v>
      </c>
      <c r="I14" s="9">
        <f t="shared" si="0"/>
        <v>0.85814042675565827</v>
      </c>
      <c r="J14" s="9">
        <f t="shared" si="0"/>
        <v>0.89267630932482822</v>
      </c>
      <c r="K14" s="9">
        <f t="shared" si="0"/>
        <v>0.91880439002660419</v>
      </c>
      <c r="L14" s="10">
        <f t="shared" si="0"/>
        <v>0.93857155826940852</v>
      </c>
    </row>
    <row r="15" spans="1:12" x14ac:dyDescent="0.25">
      <c r="A15" s="1">
        <v>0.9</v>
      </c>
      <c r="B15" s="8">
        <f t="shared" ref="B15:L24" si="1">1-(1-(1-(1-$A15)^(1/$B$2)))^B$4</f>
        <v>0.28724351655610847</v>
      </c>
      <c r="C15" s="9">
        <f t="shared" si="1"/>
        <v>0.49197819530869757</v>
      </c>
      <c r="D15" s="9">
        <f t="shared" si="1"/>
        <v>0.63790416497540781</v>
      </c>
      <c r="E15" s="9">
        <f t="shared" si="1"/>
        <v>0.69430092990646175</v>
      </c>
      <c r="F15" s="9">
        <f t="shared" si="1"/>
        <v>0.7419138459581921</v>
      </c>
      <c r="G15" s="9">
        <f t="shared" si="1"/>
        <v>0.81604742041960243</v>
      </c>
      <c r="H15" s="9">
        <f t="shared" si="1"/>
        <v>0.86888660625784331</v>
      </c>
      <c r="I15" s="9">
        <f t="shared" si="1"/>
        <v>0.90654807854394603</v>
      </c>
      <c r="J15" s="9">
        <f t="shared" si="1"/>
        <v>0.93339153709190814</v>
      </c>
      <c r="K15" s="9">
        <f t="shared" si="1"/>
        <v>0.95252438621002566</v>
      </c>
      <c r="L15" s="10">
        <f t="shared" si="1"/>
        <v>0.9661614484657175</v>
      </c>
    </row>
    <row r="16" spans="1:12" x14ac:dyDescent="0.25">
      <c r="A16" s="1">
        <v>0.91</v>
      </c>
      <c r="B16" s="8">
        <f t="shared" si="1"/>
        <v>0.29820198784437613</v>
      </c>
      <c r="C16" s="9">
        <f t="shared" si="1"/>
        <v>0.50747955013441481</v>
      </c>
      <c r="D16" s="9">
        <f t="shared" si="1"/>
        <v>0.65435012733833875</v>
      </c>
      <c r="E16" s="9">
        <f t="shared" si="1"/>
        <v>0.71043739962423713</v>
      </c>
      <c r="F16" s="9">
        <f t="shared" si="1"/>
        <v>0.75742360646420159</v>
      </c>
      <c r="G16" s="9">
        <f t="shared" si="1"/>
        <v>0.82976036922069629</v>
      </c>
      <c r="H16" s="9">
        <f t="shared" si="1"/>
        <v>0.88052616552897733</v>
      </c>
      <c r="I16" s="9">
        <f t="shared" si="1"/>
        <v>0.9161535004636262</v>
      </c>
      <c r="J16" s="9">
        <f t="shared" si="1"/>
        <v>0.94115669329916551</v>
      </c>
      <c r="K16" s="9">
        <f t="shared" si="1"/>
        <v>0.95870388432869058</v>
      </c>
      <c r="L16" s="10">
        <f t="shared" si="1"/>
        <v>0.97101846811212633</v>
      </c>
    </row>
    <row r="17" spans="1:12" x14ac:dyDescent="0.25">
      <c r="A17" s="1">
        <v>0.92</v>
      </c>
      <c r="B17" s="8">
        <f t="shared" si="1"/>
        <v>0.31025318463859142</v>
      </c>
      <c r="C17" s="9">
        <f t="shared" si="1"/>
        <v>0.52424933069879487</v>
      </c>
      <c r="D17" s="9">
        <f t="shared" si="1"/>
        <v>0.67185249094343513</v>
      </c>
      <c r="E17" s="9">
        <f t="shared" si="1"/>
        <v>0.72747022109189152</v>
      </c>
      <c r="F17" s="9">
        <f t="shared" si="1"/>
        <v>0.77366130065945526</v>
      </c>
      <c r="G17" s="9">
        <f t="shared" si="1"/>
        <v>0.84388360293681597</v>
      </c>
      <c r="H17" s="9">
        <f t="shared" si="1"/>
        <v>0.89231921229997169</v>
      </c>
      <c r="I17" s="9">
        <f t="shared" si="1"/>
        <v>0.92572751960829747</v>
      </c>
      <c r="J17" s="9">
        <f t="shared" si="1"/>
        <v>0.94877079318083057</v>
      </c>
      <c r="K17" s="9">
        <f t="shared" si="1"/>
        <v>0.96466481774298685</v>
      </c>
      <c r="L17" s="10">
        <f t="shared" si="1"/>
        <v>0.97562767056801025</v>
      </c>
    </row>
    <row r="18" spans="1:12" x14ac:dyDescent="0.25">
      <c r="A18" s="1">
        <v>0.93</v>
      </c>
      <c r="B18" s="8">
        <f t="shared" si="1"/>
        <v>0.32366560121471699</v>
      </c>
      <c r="C18" s="9">
        <f t="shared" si="1"/>
        <v>0.54257178101974968</v>
      </c>
      <c r="D18" s="9">
        <f t="shared" si="1"/>
        <v>0.6906255605285696</v>
      </c>
      <c r="E18" s="9">
        <f t="shared" si="1"/>
        <v>0.74557184557127454</v>
      </c>
      <c r="F18" s="9">
        <f t="shared" si="1"/>
        <v>0.79075942448055625</v>
      </c>
      <c r="G18" s="9">
        <f t="shared" si="1"/>
        <v>0.85848340115457034</v>
      </c>
      <c r="H18" s="9">
        <f t="shared" si="1"/>
        <v>0.90428745620173823</v>
      </c>
      <c r="I18" s="9">
        <f t="shared" si="1"/>
        <v>0.93526631423399254</v>
      </c>
      <c r="J18" s="9">
        <f t="shared" si="1"/>
        <v>0.95621838155629191</v>
      </c>
      <c r="K18" s="9">
        <f t="shared" si="1"/>
        <v>0.970388985412028</v>
      </c>
      <c r="L18" s="10">
        <f t="shared" si="1"/>
        <v>0.97997305225122178</v>
      </c>
    </row>
    <row r="19" spans="1:12" x14ac:dyDescent="0.25">
      <c r="A19" s="1">
        <v>0.94</v>
      </c>
      <c r="B19" s="8">
        <f t="shared" si="1"/>
        <v>0.3388250967426808</v>
      </c>
      <c r="C19" s="9">
        <f t="shared" si="1"/>
        <v>0.56284774730267451</v>
      </c>
      <c r="D19" s="9">
        <f t="shared" si="1"/>
        <v>0.71096590161412654</v>
      </c>
      <c r="E19" s="9">
        <f t="shared" si="1"/>
        <v>0.76497867996294966</v>
      </c>
      <c r="F19" s="9">
        <f t="shared" si="1"/>
        <v>0.80889790796165373</v>
      </c>
      <c r="G19" s="9">
        <f t="shared" si="1"/>
        <v>0.87364809278427502</v>
      </c>
      <c r="H19" s="9">
        <f t="shared" si="1"/>
        <v>0.91645928997026527</v>
      </c>
      <c r="I19" s="9">
        <f t="shared" si="1"/>
        <v>0.94476497912804236</v>
      </c>
      <c r="J19" s="9">
        <f t="shared" si="1"/>
        <v>0.96347999041856736</v>
      </c>
      <c r="K19" s="9">
        <f t="shared" si="1"/>
        <v>0.97585388619803992</v>
      </c>
      <c r="L19" s="10">
        <f t="shared" si="1"/>
        <v>0.98403519554294883</v>
      </c>
    </row>
    <row r="20" spans="1:12" x14ac:dyDescent="0.25">
      <c r="A20" s="16">
        <v>0.95</v>
      </c>
      <c r="B20" s="8">
        <f t="shared" si="1"/>
        <v>0.35631697017648489</v>
      </c>
      <c r="C20" s="9">
        <f t="shared" si="1"/>
        <v>0.58567215711721965</v>
      </c>
      <c r="D20" s="9">
        <f t="shared" si="1"/>
        <v>0.73330419875297059</v>
      </c>
      <c r="E20" s="14">
        <f t="shared" si="1"/>
        <v>0.78603033431706015</v>
      </c>
      <c r="F20" s="9">
        <f t="shared" si="1"/>
        <v>0.82833243861210204</v>
      </c>
      <c r="G20" s="9">
        <f t="shared" si="1"/>
        <v>0.88950050396342362</v>
      </c>
      <c r="H20" s="9">
        <f t="shared" si="1"/>
        <v>0.92887334959720502</v>
      </c>
      <c r="I20" s="9">
        <f t="shared" si="1"/>
        <v>0.95421698216753092</v>
      </c>
      <c r="J20" s="9">
        <f t="shared" si="1"/>
        <v>0.97053024836713231</v>
      </c>
      <c r="K20" s="9">
        <f t="shared" si="1"/>
        <v>0.98103082098080929</v>
      </c>
      <c r="L20" s="10">
        <f t="shared" si="1"/>
        <v>0.9877898613756626</v>
      </c>
    </row>
    <row r="21" spans="1:12" x14ac:dyDescent="0.25">
      <c r="A21" s="1">
        <v>0.96</v>
      </c>
      <c r="B21" s="8">
        <f t="shared" si="1"/>
        <v>0.37709676413220317</v>
      </c>
      <c r="C21" s="9">
        <f t="shared" si="1"/>
        <v>0.61199155874542788</v>
      </c>
      <c r="D21" s="9">
        <f t="shared" si="1"/>
        <v>0.75830828639850711</v>
      </c>
      <c r="E21" s="9">
        <f t="shared" si="1"/>
        <v>0.80924670243919761</v>
      </c>
      <c r="F21" s="9">
        <f t="shared" si="1"/>
        <v>0.84944944951519719</v>
      </c>
      <c r="G21" s="9">
        <f t="shared" si="1"/>
        <v>0.90622157494133826</v>
      </c>
      <c r="H21" s="9">
        <f t="shared" si="1"/>
        <v>0.94158511557637392</v>
      </c>
      <c r="I21" s="9">
        <f t="shared" si="1"/>
        <v>0.96361317946967995</v>
      </c>
      <c r="J21" s="9">
        <f t="shared" si="1"/>
        <v>0.97733453174872287</v>
      </c>
      <c r="K21" s="9">
        <f t="shared" si="1"/>
        <v>0.98588160648382062</v>
      </c>
      <c r="L21" s="10">
        <f t="shared" si="1"/>
        <v>0.99120560699351701</v>
      </c>
    </row>
    <row r="22" spans="1:12" x14ac:dyDescent="0.25">
      <c r="A22" s="1">
        <v>0.97</v>
      </c>
      <c r="B22" s="8">
        <f t="shared" si="1"/>
        <v>0.4028997633026189</v>
      </c>
      <c r="C22" s="9">
        <f t="shared" si="1"/>
        <v>0.6434713073359315</v>
      </c>
      <c r="D22" s="9">
        <f t="shared" si="1"/>
        <v>0.78711663322087688</v>
      </c>
      <c r="E22" s="9">
        <f t="shared" si="1"/>
        <v>0.83550020855050766</v>
      </c>
      <c r="F22" s="9">
        <f t="shared" si="1"/>
        <v>0.87288729130725018</v>
      </c>
      <c r="G22" s="9">
        <f t="shared" si="1"/>
        <v>0.92410097155231385</v>
      </c>
      <c r="H22" s="9">
        <f t="shared" si="1"/>
        <v>0.95468067214878538</v>
      </c>
      <c r="I22" s="9">
        <f t="shared" si="1"/>
        <v>0.97293981861307355</v>
      </c>
      <c r="J22" s="9">
        <f t="shared" si="1"/>
        <v>0.98384235928879216</v>
      </c>
      <c r="K22" s="9">
        <f t="shared" si="1"/>
        <v>0.99035226890686656</v>
      </c>
      <c r="L22" s="10">
        <f t="shared" si="1"/>
        <v>0.99423933748069737</v>
      </c>
    </row>
    <row r="23" spans="1:12" x14ac:dyDescent="0.25">
      <c r="A23" s="1">
        <v>0.98</v>
      </c>
      <c r="B23" s="8">
        <f t="shared" si="1"/>
        <v>0.43746251144158366</v>
      </c>
      <c r="C23" s="9">
        <f t="shared" si="1"/>
        <v>0.68355157396638966</v>
      </c>
      <c r="D23" s="9">
        <f t="shared" si="1"/>
        <v>0.82198589716078907</v>
      </c>
      <c r="E23" s="9">
        <f t="shared" si="1"/>
        <v>0.8664849739499878</v>
      </c>
      <c r="F23" s="9">
        <f t="shared" si="1"/>
        <v>0.89986039366085069</v>
      </c>
      <c r="G23" s="9">
        <f t="shared" si="1"/>
        <v>0.94366771734474642</v>
      </c>
      <c r="H23" s="9">
        <f t="shared" si="1"/>
        <v>0.96831097919035081</v>
      </c>
      <c r="I23" s="9">
        <f t="shared" si="1"/>
        <v>0.98217373781886452</v>
      </c>
      <c r="J23" s="9">
        <f t="shared" si="1"/>
        <v>0.98997205924224019</v>
      </c>
      <c r="K23" s="9">
        <f t="shared" si="1"/>
        <v>0.99435890739071719</v>
      </c>
      <c r="L23" s="10">
        <f t="shared" si="1"/>
        <v>0.99682667393084867</v>
      </c>
    </row>
    <row r="24" spans="1:12" x14ac:dyDescent="0.25">
      <c r="A24" s="1">
        <v>0.99</v>
      </c>
      <c r="B24" s="8">
        <f t="shared" si="1"/>
        <v>0.49197819530869757</v>
      </c>
      <c r="C24" s="9">
        <f t="shared" si="1"/>
        <v>0.7419138459581921</v>
      </c>
      <c r="D24" s="9">
        <f t="shared" si="1"/>
        <v>0.86888660625784331</v>
      </c>
      <c r="E24" s="9">
        <f t="shared" si="1"/>
        <v>0.90654807854394603</v>
      </c>
      <c r="F24" s="9">
        <f t="shared" si="1"/>
        <v>0.93339153709190814</v>
      </c>
      <c r="G24" s="9">
        <f t="shared" si="1"/>
        <v>0.9661614484657175</v>
      </c>
      <c r="H24" s="9">
        <f t="shared" si="1"/>
        <v>0.98280927798141415</v>
      </c>
      <c r="I24" s="9">
        <f t="shared" si="1"/>
        <v>0.99126673837617152</v>
      </c>
      <c r="J24" s="9">
        <f t="shared" si="1"/>
        <v>0.99556331266902132</v>
      </c>
      <c r="K24" s="9">
        <f t="shared" si="1"/>
        <v>0.99774606609526517</v>
      </c>
      <c r="L24" s="10">
        <f t="shared" si="1"/>
        <v>0.99885495243006173</v>
      </c>
    </row>
    <row r="25" spans="1:12" x14ac:dyDescent="0.25">
      <c r="A25" s="2">
        <v>0.99099999999999999</v>
      </c>
      <c r="B25" s="8">
        <f t="shared" ref="B25:L34" si="2">1-(1-(1-(1-$A25)^(1/$B$2)))^B$4</f>
        <v>0.49978891676804449</v>
      </c>
      <c r="C25" s="9">
        <f t="shared" si="2"/>
        <v>0.7497888722119137</v>
      </c>
      <c r="D25" s="9">
        <f t="shared" si="2"/>
        <v>0.8748416207324321</v>
      </c>
      <c r="E25" s="9">
        <f t="shared" si="2"/>
        <v>0.91148098233126273</v>
      </c>
      <c r="F25" s="9">
        <f t="shared" si="2"/>
        <v>0.93739439153101389</v>
      </c>
      <c r="G25" s="9">
        <f t="shared" si="2"/>
        <v>0.96868398077133278</v>
      </c>
      <c r="H25" s="9">
        <f t="shared" si="2"/>
        <v>0.98433538009911559</v>
      </c>
      <c r="I25" s="9">
        <f t="shared" si="2"/>
        <v>0.99216438351096181</v>
      </c>
      <c r="J25" s="9">
        <f t="shared" si="2"/>
        <v>0.99608053778822803</v>
      </c>
      <c r="K25" s="9">
        <f t="shared" si="2"/>
        <v>0.99803944156136282</v>
      </c>
      <c r="L25" s="10">
        <f t="shared" si="2"/>
        <v>0.99901930693966978</v>
      </c>
    </row>
    <row r="26" spans="1:12" x14ac:dyDescent="0.25">
      <c r="A26" s="2">
        <v>0.99199999999999999</v>
      </c>
      <c r="B26" s="8">
        <f t="shared" si="2"/>
        <v>0.50837848541637942</v>
      </c>
      <c r="C26" s="9">
        <f t="shared" si="2"/>
        <v>0.75830828639850689</v>
      </c>
      <c r="D26" s="9">
        <f t="shared" si="2"/>
        <v>0.88117915369692335</v>
      </c>
      <c r="E26" s="9">
        <f t="shared" si="2"/>
        <v>0.91668790001499378</v>
      </c>
      <c r="F26" s="9">
        <f t="shared" si="2"/>
        <v>0.94158511557637392</v>
      </c>
      <c r="G26" s="9">
        <f t="shared" si="2"/>
        <v>0.97128198604542981</v>
      </c>
      <c r="H26" s="9">
        <f t="shared" si="2"/>
        <v>0.98588160648382062</v>
      </c>
      <c r="I26" s="9">
        <f t="shared" si="2"/>
        <v>0.99305909399608838</v>
      </c>
      <c r="J26" s="9">
        <f t="shared" si="2"/>
        <v>0.99658770127777441</v>
      </c>
      <c r="K26" s="9">
        <f t="shared" si="2"/>
        <v>0.99832244053396768</v>
      </c>
      <c r="L26" s="10">
        <f t="shared" si="2"/>
        <v>0.99917527567450515</v>
      </c>
    </row>
    <row r="27" spans="1:12" x14ac:dyDescent="0.25">
      <c r="A27" s="2">
        <v>0.99299999999999999</v>
      </c>
      <c r="B27" s="8">
        <f t="shared" si="2"/>
        <v>0.51793827228966371</v>
      </c>
      <c r="C27" s="9">
        <f t="shared" si="2"/>
        <v>0.76761649067692561</v>
      </c>
      <c r="D27" s="9">
        <f t="shared" si="2"/>
        <v>0.88797680400432777</v>
      </c>
      <c r="E27" s="9">
        <f t="shared" si="2"/>
        <v>0.92222154978552384</v>
      </c>
      <c r="F27" s="9">
        <f t="shared" si="2"/>
        <v>0.94599790459469257</v>
      </c>
      <c r="G27" s="9">
        <f t="shared" si="2"/>
        <v>0.97396765658893913</v>
      </c>
      <c r="H27" s="9">
        <f t="shared" si="2"/>
        <v>0.98745080355891524</v>
      </c>
      <c r="I27" s="9">
        <f t="shared" si="2"/>
        <v>0.99395051268223422</v>
      </c>
      <c r="J27" s="9">
        <f t="shared" si="2"/>
        <v>0.99708377369183609</v>
      </c>
      <c r="K27" s="9">
        <f t="shared" si="2"/>
        <v>0.99859419890749213</v>
      </c>
      <c r="L27" s="10">
        <f t="shared" si="2"/>
        <v>0.99932231709652863</v>
      </c>
    </row>
    <row r="28" spans="1:12" x14ac:dyDescent="0.25">
      <c r="A28" s="2">
        <v>0.99399999999999999</v>
      </c>
      <c r="B28" s="8">
        <f t="shared" si="2"/>
        <v>0.52874330101295763</v>
      </c>
      <c r="C28" s="9">
        <f t="shared" si="2"/>
        <v>0.77791712365983612</v>
      </c>
      <c r="D28" s="9">
        <f t="shared" si="2"/>
        <v>0.89534195679438688</v>
      </c>
      <c r="E28" s="9">
        <f t="shared" si="2"/>
        <v>0.92815420101251778</v>
      </c>
      <c r="F28" s="9">
        <f t="shared" si="2"/>
        <v>0.95067919603647955</v>
      </c>
      <c r="G28" s="9">
        <f t="shared" si="2"/>
        <v>0.97675724073276426</v>
      </c>
      <c r="H28" s="9">
        <f t="shared" si="2"/>
        <v>0.98904669399237199</v>
      </c>
      <c r="I28" s="9">
        <f t="shared" si="2"/>
        <v>0.99483818116785028</v>
      </c>
      <c r="J28" s="9">
        <f t="shared" si="2"/>
        <v>0.99756745829639193</v>
      </c>
      <c r="K28" s="9">
        <f t="shared" si="2"/>
        <v>0.9988536484266094</v>
      </c>
      <c r="L28" s="10">
        <f t="shared" si="2"/>
        <v>0.99945977414164533</v>
      </c>
    </row>
    <row r="29" spans="1:12" x14ac:dyDescent="0.25">
      <c r="A29" s="2">
        <v>0.995</v>
      </c>
      <c r="B29" s="8">
        <f t="shared" si="2"/>
        <v>0.54121074721048235</v>
      </c>
      <c r="C29" s="9">
        <f t="shared" si="2"/>
        <v>0.78951242152483603</v>
      </c>
      <c r="D29" s="9">
        <f t="shared" si="2"/>
        <v>0.9034305611499045</v>
      </c>
      <c r="E29" s="9">
        <f t="shared" si="2"/>
        <v>0.93458967217250033</v>
      </c>
      <c r="F29" s="9">
        <f t="shared" si="2"/>
        <v>0.95569497930766167</v>
      </c>
      <c r="G29" s="9">
        <f t="shared" si="2"/>
        <v>0.97967333266173795</v>
      </c>
      <c r="H29" s="9">
        <f t="shared" si="2"/>
        <v>0.99067434348017769</v>
      </c>
      <c r="I29" s="9">
        <f t="shared" si="2"/>
        <v>0.99572148901349899</v>
      </c>
      <c r="J29" s="9">
        <f t="shared" si="2"/>
        <v>0.99803706514145152</v>
      </c>
      <c r="K29" s="9">
        <f t="shared" si="2"/>
        <v>0.99909942658297202</v>
      </c>
      <c r="L29" s="10">
        <f t="shared" si="2"/>
        <v>0.9995868265949196</v>
      </c>
    </row>
    <row r="30" spans="1:12" x14ac:dyDescent="0.25">
      <c r="A30" s="2">
        <v>0.996</v>
      </c>
      <c r="B30" s="8">
        <f t="shared" si="2"/>
        <v>0.55602168007704811</v>
      </c>
      <c r="C30" s="9">
        <f t="shared" si="2"/>
        <v>0.8028832514383929</v>
      </c>
      <c r="D30" s="9">
        <f t="shared" si="2"/>
        <v>0.91248443714494276</v>
      </c>
      <c r="E30" s="9">
        <f t="shared" si="2"/>
        <v>0.9416868943183867</v>
      </c>
      <c r="F30" s="9">
        <f t="shared" si="2"/>
        <v>0.96114498743650023</v>
      </c>
      <c r="G30" s="9">
        <f t="shared" si="2"/>
        <v>0.9827492168014722</v>
      </c>
      <c r="H30" s="9">
        <f t="shared" si="2"/>
        <v>0.99234102625816256</v>
      </c>
      <c r="I30" s="9">
        <f t="shared" si="2"/>
        <v>0.99659958170576501</v>
      </c>
      <c r="J30" s="9">
        <f t="shared" si="2"/>
        <v>0.99849028799869022</v>
      </c>
      <c r="K30" s="9">
        <f t="shared" si="2"/>
        <v>0.99932972060209102</v>
      </c>
      <c r="L30" s="10">
        <f t="shared" si="2"/>
        <v>0.99970241047903741</v>
      </c>
    </row>
    <row r="31" spans="1:12" x14ac:dyDescent="0.25">
      <c r="A31" s="2">
        <v>0.997</v>
      </c>
      <c r="B31" s="8">
        <f t="shared" si="2"/>
        <v>0.57441293502805979</v>
      </c>
      <c r="C31" s="9">
        <f t="shared" si="2"/>
        <v>0.81887565012856944</v>
      </c>
      <c r="D31" s="9">
        <f t="shared" si="2"/>
        <v>0.92291581954326707</v>
      </c>
      <c r="E31" s="9">
        <f t="shared" si="2"/>
        <v>0.94971256672330939</v>
      </c>
      <c r="F31" s="9">
        <f t="shared" si="2"/>
        <v>0.96719396988365158</v>
      </c>
      <c r="G31" s="9">
        <f t="shared" si="2"/>
        <v>0.98603817792940218</v>
      </c>
      <c r="H31" s="9">
        <f t="shared" si="2"/>
        <v>0.99405802912331387</v>
      </c>
      <c r="I31" s="9">
        <f t="shared" si="2"/>
        <v>0.99747117405444241</v>
      </c>
      <c r="J31" s="9">
        <f t="shared" si="2"/>
        <v>0.99892376438800523</v>
      </c>
      <c r="K31" s="9">
        <f t="shared" si="2"/>
        <v>0.99954196804467288</v>
      </c>
      <c r="L31" s="10">
        <f t="shared" si="2"/>
        <v>0.99980506752446896</v>
      </c>
    </row>
    <row r="32" spans="1:12" x14ac:dyDescent="0.25">
      <c r="A32" s="2">
        <v>0.998</v>
      </c>
      <c r="B32" s="8">
        <f t="shared" si="2"/>
        <v>0.59904775784974496</v>
      </c>
      <c r="C32" s="9">
        <f t="shared" si="2"/>
        <v>0.83923729951468329</v>
      </c>
      <c r="D32" s="9">
        <f t="shared" si="2"/>
        <v>0.93554183478628228</v>
      </c>
      <c r="E32" s="9">
        <f t="shared" si="2"/>
        <v>0.95918458069299684</v>
      </c>
      <c r="F32" s="9">
        <f t="shared" si="2"/>
        <v>0.97415535413266829</v>
      </c>
      <c r="G32" s="9">
        <f t="shared" si="2"/>
        <v>0.98963753129191401</v>
      </c>
      <c r="H32" s="9">
        <f t="shared" si="2"/>
        <v>0.99584514493728105</v>
      </c>
      <c r="I32" s="9">
        <f t="shared" si="2"/>
        <v>0.99833410154679347</v>
      </c>
      <c r="J32" s="9">
        <f t="shared" si="2"/>
        <v>0.99933205427999217</v>
      </c>
      <c r="K32" s="9">
        <f t="shared" si="2"/>
        <v>0.99973218566592825</v>
      </c>
      <c r="L32" s="10">
        <f t="shared" si="2"/>
        <v>0.99989261924227391</v>
      </c>
    </row>
    <row r="33" spans="1:12" x14ac:dyDescent="0.25">
      <c r="A33" s="2">
        <v>0.999</v>
      </c>
      <c r="B33" s="8">
        <f t="shared" si="2"/>
        <v>0.63790416497540825</v>
      </c>
      <c r="C33" s="9">
        <f t="shared" si="2"/>
        <v>0.86888660625784375</v>
      </c>
      <c r="D33" s="9">
        <f t="shared" si="2"/>
        <v>0.95252438621002589</v>
      </c>
      <c r="E33" s="9">
        <f t="shared" si="2"/>
        <v>0.97143183451243009</v>
      </c>
      <c r="F33" s="9">
        <f t="shared" si="2"/>
        <v>0.98280927798141426</v>
      </c>
      <c r="G33" s="9">
        <f t="shared" si="2"/>
        <v>0.99377531115600459</v>
      </c>
      <c r="H33" s="9">
        <f t="shared" si="2"/>
        <v>0.99774606609526517</v>
      </c>
      <c r="I33" s="9">
        <f t="shared" si="2"/>
        <v>0.99918385992067482</v>
      </c>
      <c r="J33" s="9">
        <f t="shared" si="2"/>
        <v>0.99970447907647975</v>
      </c>
      <c r="K33" s="9">
        <f t="shared" si="2"/>
        <v>0.99989299310443069</v>
      </c>
      <c r="L33" s="10">
        <f t="shared" si="2"/>
        <v>0.99996125324879548</v>
      </c>
    </row>
    <row r="34" spans="1:12" x14ac:dyDescent="0.25">
      <c r="A34" s="1">
        <v>1</v>
      </c>
      <c r="B34" s="11">
        <f t="shared" si="2"/>
        <v>1</v>
      </c>
      <c r="C34" s="12">
        <f t="shared" si="2"/>
        <v>1</v>
      </c>
      <c r="D34" s="12">
        <f t="shared" si="2"/>
        <v>1</v>
      </c>
      <c r="E34" s="12">
        <f t="shared" si="2"/>
        <v>1</v>
      </c>
      <c r="F34" s="12">
        <f t="shared" si="2"/>
        <v>1</v>
      </c>
      <c r="G34" s="12">
        <f t="shared" si="2"/>
        <v>1</v>
      </c>
      <c r="H34" s="12">
        <f t="shared" si="2"/>
        <v>1</v>
      </c>
      <c r="I34" s="12">
        <f t="shared" si="2"/>
        <v>1</v>
      </c>
      <c r="J34" s="12">
        <f t="shared" si="2"/>
        <v>1</v>
      </c>
      <c r="K34" s="12">
        <f t="shared" si="2"/>
        <v>1</v>
      </c>
      <c r="L34" s="13">
        <f t="shared" si="2"/>
        <v>1</v>
      </c>
    </row>
    <row r="36" spans="1:12" x14ac:dyDescent="0.25">
      <c r="B36" s="19" t="s">
        <v>6</v>
      </c>
    </row>
    <row r="37" spans="1:12" x14ac:dyDescent="0.25">
      <c r="B37" s="19"/>
      <c r="C37" s="21" t="s">
        <v>8</v>
      </c>
      <c r="D37" s="4" t="s">
        <v>9</v>
      </c>
    </row>
    <row r="38" spans="1:12" x14ac:dyDescent="0.25">
      <c r="B38" s="20" t="s">
        <v>7</v>
      </c>
      <c r="C38" s="18">
        <f>3/B2</f>
        <v>4.4117647058823532E-2</v>
      </c>
      <c r="D38" s="18">
        <f>1-(1-C38)^$E$4</f>
        <v>0.79386319626722868</v>
      </c>
    </row>
    <row r="39" spans="1:12" x14ac:dyDescent="0.25">
      <c r="B39" s="20" t="s">
        <v>5</v>
      </c>
      <c r="C39" s="18">
        <f>1-(1-0.95)^(1/B2)</f>
        <v>4.3098564820088336E-2</v>
      </c>
      <c r="D39" s="14">
        <f>1-(1-C39)^$E$4</f>
        <v>0.78603033431706015</v>
      </c>
    </row>
    <row r="40" spans="1:12" x14ac:dyDescent="0.25">
      <c r="B40" s="17" t="s">
        <v>4</v>
      </c>
    </row>
    <row r="41" spans="1:12" x14ac:dyDescent="0.25">
      <c r="B41" s="17" t="s">
        <v>3</v>
      </c>
    </row>
    <row r="42" spans="1:12" x14ac:dyDescent="0.25">
      <c r="B42" s="17" t="s">
        <v>2</v>
      </c>
    </row>
    <row r="43" spans="1:12" x14ac:dyDescent="0.25">
      <c r="B43" s="17" t="s">
        <v>1</v>
      </c>
    </row>
  </sheetData>
  <pageMargins left="0.7" right="0.7" top="0.75" bottom="0.75" header="0.3" footer="0.3"/>
  <pageSetup orientation="portrait" r:id="rId1"/>
  <headerFooter>
    <oddFooter>&amp;L&amp;1#&amp;"Calibri"&amp;7&amp;K000000C2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GuerraNuclear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LUIJK, Vodafone</dc:creator>
  <cp:lastModifiedBy>Guillermo Luijk</cp:lastModifiedBy>
  <dcterms:created xsi:type="dcterms:W3CDTF">2023-08-29T10:59:54Z</dcterms:created>
  <dcterms:modified xsi:type="dcterms:W3CDTF">2023-09-27T21:16:31Z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etDate">
    <vt:lpwstr>2023-08-29T11:18:47Z</vt:lpwstr>
  </property>
  <property fmtid="{D5CDD505-2E9C-101B-9397-08002B2CF9AE}" pid="4" name="MSIP_Label_0359f705-2ba0-454b-9cfc-6ce5bcaac040_Method">
    <vt:lpwstr>Standard</vt:lpwstr>
  </property>
  <property fmtid="{D5CDD505-2E9C-101B-9397-08002B2CF9AE}" pid="5" name="MSIP_Label_0359f705-2ba0-454b-9cfc-6ce5bcaac040_Name">
    <vt:lpwstr>0359f705-2ba0-454b-9cfc-6ce5bcaac040</vt:lpwstr>
  </property>
  <property fmtid="{D5CDD505-2E9C-101B-9397-08002B2CF9AE}" pid="6" name="MSIP_Label_0359f705-2ba0-454b-9cfc-6ce5bcaac040_SiteId">
    <vt:lpwstr>68283f3b-8487-4c86-adb3-a5228f18b893</vt:lpwstr>
  </property>
  <property fmtid="{D5CDD505-2E9C-101B-9397-08002B2CF9AE}" pid="7" name="MSIP_Label_0359f705-2ba0-454b-9cfc-6ce5bcaac040_ActionId">
    <vt:lpwstr>fabc2147-3709-4b6c-afb2-9f0b2ac83edf</vt:lpwstr>
  </property>
  <property fmtid="{D5CDD505-2E9C-101B-9397-08002B2CF9AE}" pid="8" name="MSIP_Label_0359f705-2ba0-454b-9cfc-6ce5bcaac040_ContentBits">
    <vt:lpwstr>2</vt:lpwstr>
  </property>
</Properties>
</file>